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801b8bfed394815/CNPML/Cartilla y Manual Feb2020/Versiones Finales/Marzo 2020/FORMATOS /"/>
    </mc:Choice>
  </mc:AlternateContent>
  <xr:revisionPtr revIDLastSave="0" documentId="8_{9CDEA4E9-B4D3-D94B-8D39-E9086A104115}" xr6:coauthVersionLast="45" xr6:coauthVersionMax="45" xr10:uidLastSave="{00000000-0000-0000-0000-000000000000}"/>
  <workbookProtection lockStructure="1"/>
  <bookViews>
    <workbookView xWindow="0" yWindow="460" windowWidth="28420" windowHeight="17040" xr2:uid="{05C6F28E-C2F4-A948-B035-28B332E3897B}"/>
  </bookViews>
  <sheets>
    <sheet name="Priorización" sheetId="1" r:id="rId1"/>
  </sheets>
  <definedNames>
    <definedName name="_xlnm.Print_Area" localSheetId="0">Priorización!$A$1:$Y$25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V25" i="1" l="1"/>
  <c r="W25" i="1" s="1"/>
  <c r="N25" i="1"/>
  <c r="O25" i="1" s="1"/>
  <c r="J25" i="1"/>
  <c r="K25" i="1" s="1"/>
  <c r="F25" i="1"/>
  <c r="G25" i="1" s="1"/>
  <c r="V24" i="1"/>
  <c r="W24" i="1" s="1"/>
  <c r="N24" i="1"/>
  <c r="O24" i="1" s="1"/>
  <c r="J24" i="1"/>
  <c r="K24" i="1" s="1"/>
  <c r="F24" i="1"/>
  <c r="G24" i="1" s="1"/>
  <c r="V23" i="1"/>
  <c r="W23" i="1" s="1"/>
  <c r="N23" i="1"/>
  <c r="O23" i="1" s="1"/>
  <c r="J23" i="1"/>
  <c r="K23" i="1" s="1"/>
  <c r="F23" i="1"/>
  <c r="G23" i="1" s="1"/>
  <c r="V22" i="1"/>
  <c r="W22" i="1" s="1"/>
  <c r="N22" i="1"/>
  <c r="O22" i="1" s="1"/>
  <c r="J22" i="1"/>
  <c r="K22" i="1" s="1"/>
  <c r="F22" i="1"/>
  <c r="G22" i="1" s="1"/>
  <c r="V21" i="1"/>
  <c r="W21" i="1" s="1"/>
  <c r="N21" i="1"/>
  <c r="O21" i="1" s="1"/>
  <c r="J21" i="1"/>
  <c r="K21" i="1" s="1"/>
  <c r="F21" i="1"/>
  <c r="G21" i="1" s="1"/>
  <c r="V20" i="1"/>
  <c r="W20" i="1" s="1"/>
  <c r="N20" i="1"/>
  <c r="O20" i="1" s="1"/>
  <c r="J20" i="1"/>
  <c r="K20" i="1" s="1"/>
  <c r="F20" i="1"/>
  <c r="G20" i="1" s="1"/>
  <c r="V19" i="1"/>
  <c r="W19" i="1" s="1"/>
  <c r="N19" i="1"/>
  <c r="O19" i="1" s="1"/>
  <c r="J19" i="1"/>
  <c r="K19" i="1" s="1"/>
  <c r="F19" i="1"/>
  <c r="G19" i="1" s="1"/>
  <c r="V18" i="1"/>
  <c r="W18" i="1" s="1"/>
  <c r="N18" i="1"/>
  <c r="O18" i="1" s="1"/>
  <c r="J18" i="1"/>
  <c r="K18" i="1" s="1"/>
  <c r="F18" i="1"/>
  <c r="G18" i="1" s="1"/>
  <c r="V17" i="1"/>
  <c r="W17" i="1" s="1"/>
  <c r="N17" i="1"/>
  <c r="O17" i="1" s="1"/>
  <c r="J17" i="1"/>
  <c r="K17" i="1" s="1"/>
  <c r="F17" i="1"/>
  <c r="G17" i="1" s="1"/>
  <c r="V16" i="1"/>
  <c r="W16" i="1" s="1"/>
  <c r="N16" i="1"/>
  <c r="O16" i="1" s="1"/>
  <c r="J16" i="1"/>
  <c r="K16" i="1" s="1"/>
  <c r="F16" i="1"/>
  <c r="G16" i="1" s="1"/>
  <c r="X16" i="1" l="1"/>
  <c r="X18" i="1"/>
  <c r="X20" i="1"/>
  <c r="X22" i="1"/>
  <c r="X24" i="1"/>
  <c r="X17" i="1"/>
  <c r="X19" i="1"/>
  <c r="X21" i="1"/>
  <c r="X23" i="1"/>
  <c r="X25" i="1"/>
  <c r="AE16" i="1" l="1"/>
  <c r="AF18" i="1"/>
  <c r="AF16" i="1" l="1"/>
  <c r="AE17" i="1" l="1"/>
  <c r="AF17" i="1" l="1"/>
  <c r="Y17" i="1"/>
  <c r="Y16" i="1"/>
  <c r="Y19" i="1"/>
  <c r="Y23" i="1"/>
  <c r="Y21" i="1"/>
  <c r="AE18" i="1" l="1"/>
  <c r="Y24" i="1"/>
  <c r="Y22" i="1"/>
  <c r="Y20" i="1"/>
  <c r="Y25" i="1"/>
  <c r="Y18" i="1"/>
</calcChain>
</file>

<file path=xl/sharedStrings.xml><?xml version="1.0" encoding="utf-8"?>
<sst xmlns="http://schemas.openxmlformats.org/spreadsheetml/2006/main" count="57" uniqueCount="55">
  <si>
    <t>Análisis de oportunidades de circularidad</t>
  </si>
  <si>
    <t>PUNTAJE TOTAL DE LA OPORTUNIDAD</t>
  </si>
  <si>
    <t>PRIORIZACION</t>
  </si>
  <si>
    <t>Impacto en indicadores de circularidad</t>
  </si>
  <si>
    <t xml:space="preserve">Calificación </t>
  </si>
  <si>
    <t>Relacionamiento</t>
  </si>
  <si>
    <t>Evaluación factibilidad</t>
  </si>
  <si>
    <t>Calificación</t>
  </si>
  <si>
    <t>Impacto Economico</t>
  </si>
  <si>
    <t>Impacto Social</t>
  </si>
  <si>
    <t>Impacto Ambiental</t>
  </si>
  <si>
    <t>Afecta la Circularidad</t>
  </si>
  <si>
    <t>Potencial de replica o escalamiento</t>
  </si>
  <si>
    <t>PROMEDIO C3</t>
  </si>
  <si>
    <t>PUNTAJE PONDERADO C3</t>
  </si>
  <si>
    <t>Nivel de relacionamiento con actores</t>
  </si>
  <si>
    <t>Impacto sobre los actores</t>
  </si>
  <si>
    <t>PROMEDI C2</t>
  </si>
  <si>
    <t>PUNTAJE PONDERADO C2</t>
  </si>
  <si>
    <t>Costo de implementación para la empresa</t>
  </si>
  <si>
    <t>Capacidades técnicas y tecnológicas</t>
  </si>
  <si>
    <t>PROMEDIO C4</t>
  </si>
  <si>
    <t>PUNTAJE PONDERADO C4</t>
  </si>
  <si>
    <t xml:space="preserve">Ingresos </t>
  </si>
  <si>
    <t>Ahorros</t>
  </si>
  <si>
    <t>Nuevos empleos</t>
  </si>
  <si>
    <t>Generación de capacidades</t>
  </si>
  <si>
    <t>Eficiencia de recursos</t>
  </si>
  <si>
    <t>Ahorro de energía</t>
  </si>
  <si>
    <t>PROMEDIO C1</t>
  </si>
  <si>
    <t>PUNTAJE PONDERADO C1</t>
  </si>
  <si>
    <t xml:space="preserve">N° </t>
  </si>
  <si>
    <t>Oportunidad</t>
  </si>
  <si>
    <t>Tiempo estimado de implementacion [años]</t>
  </si>
  <si>
    <r>
      <rPr>
        <b/>
        <sz val="11"/>
        <color theme="1"/>
        <rFont val="Calibri"/>
        <family val="2"/>
      </rPr>
      <t>Califique con 1</t>
    </r>
    <r>
      <rPr>
        <sz val="11"/>
        <color theme="1"/>
        <rFont val="Calibri"/>
        <family val="2"/>
      </rPr>
      <t xml:space="preserve"> sí la oportunidad NO aumenta el Índice de Circularidad de Materiales                                    
</t>
    </r>
    <r>
      <rPr>
        <b/>
        <sz val="11"/>
        <color theme="1"/>
        <rFont val="Calibri"/>
        <family val="2"/>
      </rPr>
      <t xml:space="preserve">Califique con 3 </t>
    </r>
    <r>
      <rPr>
        <sz val="11"/>
        <color theme="1"/>
        <rFont val="Calibri"/>
        <family val="2"/>
      </rPr>
      <t xml:space="preserve">sí la oportunidad SI aumenta el Índice de Circularidad de Materiales </t>
    </r>
  </si>
  <si>
    <r>
      <rPr>
        <b/>
        <sz val="11"/>
        <color theme="1"/>
        <rFont val="Calibri"/>
        <family val="2"/>
      </rPr>
      <t xml:space="preserve">Califique con 1 </t>
    </r>
    <r>
      <rPr>
        <sz val="11"/>
        <color theme="1"/>
        <rFont val="Calibri"/>
        <family val="2"/>
      </rPr>
      <t xml:space="preserve">sí la oportunidad tiene un </t>
    </r>
    <r>
      <rPr>
        <b/>
        <sz val="11"/>
        <color theme="1"/>
        <rFont val="Calibri"/>
        <family val="2"/>
      </rPr>
      <t>potencial de réplica bajo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Califique con 2 </t>
    </r>
    <r>
      <rPr>
        <sz val="11"/>
        <color theme="1"/>
        <rFont val="Calibri"/>
        <family val="2"/>
      </rPr>
      <t xml:space="preserve">sí la oportunidad tiene un </t>
    </r>
    <r>
      <rPr>
        <b/>
        <sz val="11"/>
        <color theme="1"/>
        <rFont val="Calibri"/>
        <family val="2"/>
      </rPr>
      <t xml:space="preserve">potencial de réplica medio 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la oportunidad tiene un </t>
    </r>
    <r>
      <rPr>
        <b/>
        <sz val="11"/>
        <color theme="1"/>
        <rFont val="Calibri"/>
        <family val="2"/>
      </rPr>
      <t>potencial de réplica alto</t>
    </r>
  </si>
  <si>
    <r>
      <rPr>
        <b/>
        <sz val="11"/>
        <color theme="1"/>
        <rFont val="Calibri"/>
        <family val="2"/>
      </rPr>
      <t>Califique con 1</t>
    </r>
    <r>
      <rPr>
        <sz val="11"/>
        <color theme="1"/>
        <rFont val="Calibri"/>
        <family val="2"/>
      </rPr>
      <t xml:space="preserve"> sí la opotunidad </t>
    </r>
    <r>
      <rPr>
        <b/>
        <sz val="11"/>
        <color theme="1"/>
        <rFont val="Calibri"/>
        <family val="2"/>
      </rPr>
      <t>impacta mínimo a 1 actor.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Califique con 2 </t>
    </r>
    <r>
      <rPr>
        <sz val="11"/>
        <color theme="1"/>
        <rFont val="Calibri"/>
        <family val="2"/>
      </rPr>
      <t xml:space="preserve">sí la oportunidad </t>
    </r>
    <r>
      <rPr>
        <b/>
        <sz val="11"/>
        <color theme="1"/>
        <rFont val="Calibri"/>
        <family val="2"/>
      </rPr>
      <t>impacta entre 2 o 3 actores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la oportunidad </t>
    </r>
    <r>
      <rPr>
        <b/>
        <sz val="11"/>
        <color theme="1"/>
        <rFont val="Calibri"/>
        <family val="2"/>
      </rPr>
      <t>impacta a 4 actores o más</t>
    </r>
  </si>
  <si>
    <r>
      <rPr>
        <b/>
        <sz val="11"/>
        <color theme="1"/>
        <rFont val="Calibri"/>
        <family val="2"/>
      </rPr>
      <t xml:space="preserve">Califique con 1 </t>
    </r>
    <r>
      <rPr>
        <sz val="11"/>
        <color theme="1"/>
        <rFont val="Calibri"/>
        <family val="2"/>
      </rPr>
      <t xml:space="preserve">sí el impacto es </t>
    </r>
    <r>
      <rPr>
        <b/>
        <sz val="11"/>
        <color theme="1"/>
        <rFont val="Calibri"/>
        <family val="2"/>
      </rPr>
      <t xml:space="preserve">bajo                 Califique con 2 </t>
    </r>
    <r>
      <rPr>
        <sz val="11"/>
        <color theme="1"/>
        <rFont val="Calibri"/>
        <family val="2"/>
      </rPr>
      <t xml:space="preserve">sí el impacto es medio                      </t>
    </r>
    <r>
      <rPr>
        <b/>
        <sz val="11"/>
        <color theme="1"/>
        <rFont val="Calibri"/>
        <family val="2"/>
      </rPr>
      <t xml:space="preserve">Califique con 3 </t>
    </r>
    <r>
      <rPr>
        <sz val="11"/>
        <color theme="1"/>
        <rFont val="Calibri"/>
        <family val="2"/>
      </rPr>
      <t>sí el impacto es alto</t>
    </r>
  </si>
  <si>
    <r>
      <rPr>
        <b/>
        <sz val="11"/>
        <color theme="1"/>
        <rFont val="Calibri"/>
        <family val="2"/>
      </rPr>
      <t xml:space="preserve">Califique con 1 </t>
    </r>
    <r>
      <rPr>
        <sz val="11"/>
        <color theme="1"/>
        <rFont val="Calibri"/>
        <family val="2"/>
      </rPr>
      <t xml:space="preserve">sí el costo de implementación es </t>
    </r>
    <r>
      <rPr>
        <b/>
        <sz val="11"/>
        <color theme="1"/>
        <rFont val="Calibri"/>
        <family val="2"/>
      </rPr>
      <t>alto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Califique con 2 </t>
    </r>
    <r>
      <rPr>
        <sz val="11"/>
        <color theme="1"/>
        <rFont val="Calibri"/>
        <family val="2"/>
      </rPr>
      <t xml:space="preserve">sí el costo de implementación es </t>
    </r>
    <r>
      <rPr>
        <b/>
        <sz val="11"/>
        <color theme="1"/>
        <rFont val="Calibri"/>
        <family val="2"/>
      </rPr>
      <t xml:space="preserve">medio 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el costo de implementación es</t>
    </r>
    <r>
      <rPr>
        <b/>
        <sz val="11"/>
        <color theme="1"/>
        <rFont val="Calibri"/>
        <family val="2"/>
      </rPr>
      <t xml:space="preserve"> bajo</t>
    </r>
  </si>
  <si>
    <r>
      <rPr>
        <b/>
        <sz val="11"/>
        <color theme="1"/>
        <rFont val="Calibri"/>
        <family val="2"/>
      </rPr>
      <t xml:space="preserve">Califique con 1 </t>
    </r>
    <r>
      <rPr>
        <sz val="11"/>
        <color theme="1"/>
        <rFont val="Calibri"/>
        <family val="2"/>
      </rPr>
      <t xml:space="preserve">sí el requerimiento de capacidades técnicas y/o tecnológicas es </t>
    </r>
    <r>
      <rPr>
        <b/>
        <sz val="11"/>
        <color theme="1"/>
        <rFont val="Calibri"/>
        <family val="2"/>
      </rPr>
      <t>alto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Califique con 2 </t>
    </r>
    <r>
      <rPr>
        <sz val="11"/>
        <color theme="1"/>
        <rFont val="Calibri"/>
        <family val="2"/>
      </rPr>
      <t xml:space="preserve"> sí el requerimiento de capacidades  técnicas y/o tecnológicas  es  </t>
    </r>
    <r>
      <rPr>
        <b/>
        <sz val="11"/>
        <color theme="1"/>
        <rFont val="Calibri"/>
        <family val="2"/>
      </rPr>
      <t xml:space="preserve">medio 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 sí el requerimiento de capacidades técnicas y/o tecnológicas es</t>
    </r>
    <r>
      <rPr>
        <b/>
        <sz val="11"/>
        <color theme="1"/>
        <rFont val="Calibri"/>
        <family val="2"/>
      </rPr>
      <t xml:space="preserve"> bajo</t>
    </r>
  </si>
  <si>
    <r>
      <rPr>
        <b/>
        <sz val="11"/>
        <color theme="1"/>
        <rFont val="Calibri"/>
        <family val="2"/>
      </rPr>
      <t xml:space="preserve">Califique con 1 </t>
    </r>
    <r>
      <rPr>
        <sz val="11"/>
        <color theme="1"/>
        <rFont val="Calibri"/>
        <family val="2"/>
      </rPr>
      <t xml:space="preserve">sí la oportunidad </t>
    </r>
    <r>
      <rPr>
        <b/>
        <sz val="11"/>
        <color theme="1"/>
        <rFont val="Calibri"/>
        <family val="2"/>
      </rPr>
      <t>NO genera ingresos nuevo</t>
    </r>
    <r>
      <rPr>
        <sz val="11"/>
        <color theme="1"/>
        <rFont val="Calibri"/>
        <family val="2"/>
      </rPr>
      <t xml:space="preserve">s
</t>
    </r>
    <r>
      <rPr>
        <b/>
        <sz val="11"/>
        <color theme="1"/>
        <rFont val="Calibri"/>
        <family val="2"/>
      </rPr>
      <t>Califique con 2</t>
    </r>
    <r>
      <rPr>
        <sz val="11"/>
        <color theme="1"/>
        <rFont val="Calibri"/>
        <family val="2"/>
      </rPr>
      <t xml:space="preserve"> sí la oportunidad </t>
    </r>
    <r>
      <rPr>
        <b/>
        <sz val="11"/>
        <color theme="1"/>
        <rFont val="Calibri"/>
        <family val="2"/>
      </rPr>
      <t>genera</t>
    </r>
    <r>
      <rPr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2"/>
      </rPr>
      <t>ingresos leves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la oportunidad genera </t>
    </r>
    <r>
      <rPr>
        <b/>
        <sz val="11"/>
        <color theme="1"/>
        <rFont val="Calibri"/>
        <family val="2"/>
      </rPr>
      <t>ingresos considerables</t>
    </r>
  </si>
  <si>
    <r>
      <rPr>
        <b/>
        <sz val="11"/>
        <color theme="1"/>
        <rFont val="Calibri"/>
        <family val="2"/>
      </rPr>
      <t>Califique con 1</t>
    </r>
    <r>
      <rPr>
        <sz val="11"/>
        <color theme="1"/>
        <rFont val="Calibri"/>
        <family val="2"/>
      </rPr>
      <t xml:space="preserve"> sí la oportunidad</t>
    </r>
    <r>
      <rPr>
        <b/>
        <sz val="11"/>
        <color theme="1"/>
        <rFont val="Calibri"/>
        <family val="2"/>
      </rPr>
      <t xml:space="preserve"> NO genera ahorros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Califique con 2 </t>
    </r>
    <r>
      <rPr>
        <sz val="11"/>
        <color theme="1"/>
        <rFont val="Calibri"/>
        <family val="2"/>
      </rPr>
      <t xml:space="preserve">sí la oportunidad </t>
    </r>
    <r>
      <rPr>
        <b/>
        <sz val="11"/>
        <color theme="1"/>
        <rFont val="Calibri"/>
        <family val="2"/>
      </rPr>
      <t>genera ahorros leves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la oportunidad genera </t>
    </r>
    <r>
      <rPr>
        <b/>
        <sz val="11"/>
        <color theme="1"/>
        <rFont val="Calibri"/>
        <family val="2"/>
      </rPr>
      <t>ahorros considerables</t>
    </r>
  </si>
  <si>
    <r>
      <rPr>
        <b/>
        <sz val="11"/>
        <color theme="1"/>
        <rFont val="Calibri"/>
        <family val="2"/>
      </rPr>
      <t>Califique con 1</t>
    </r>
    <r>
      <rPr>
        <sz val="11"/>
        <color theme="1"/>
        <rFont val="Calibri"/>
        <family val="2"/>
      </rPr>
      <t xml:space="preserve"> sí la oportunidad</t>
    </r>
    <r>
      <rPr>
        <b/>
        <sz val="11"/>
        <color theme="1"/>
        <rFont val="Calibri"/>
        <family val="2"/>
      </rPr>
      <t xml:space="preserve"> NO genera nuevos empleos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la oportunidad genera </t>
    </r>
    <r>
      <rPr>
        <b/>
        <sz val="11"/>
        <color theme="1"/>
        <rFont val="Calibri"/>
        <family val="2"/>
      </rPr>
      <t>nuevos empleos</t>
    </r>
  </si>
  <si>
    <r>
      <rPr>
        <b/>
        <sz val="11"/>
        <color theme="1"/>
        <rFont val="Calibri"/>
        <family val="2"/>
      </rPr>
      <t>Califique con 1</t>
    </r>
    <r>
      <rPr>
        <sz val="11"/>
        <color theme="1"/>
        <rFont val="Calibri"/>
        <family val="2"/>
      </rPr>
      <t xml:space="preserve"> sí la oportunidad</t>
    </r>
    <r>
      <rPr>
        <b/>
        <sz val="11"/>
        <color theme="1"/>
        <rFont val="Calibri"/>
        <family val="2"/>
      </rPr>
      <t xml:space="preserve"> NO fortalece las capacidades  de empleados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la oportunidad </t>
    </r>
    <r>
      <rPr>
        <b/>
        <sz val="11"/>
        <color theme="1"/>
        <rFont val="Calibri"/>
        <family val="2"/>
      </rPr>
      <t>SI fortalece las capacidades de empleados</t>
    </r>
  </si>
  <si>
    <r>
      <rPr>
        <b/>
        <sz val="11"/>
        <color theme="1"/>
        <rFont val="Calibri"/>
        <family val="2"/>
      </rPr>
      <t>Califique con 1</t>
    </r>
    <r>
      <rPr>
        <sz val="11"/>
        <color theme="1"/>
        <rFont val="Calibri"/>
        <family val="2"/>
      </rPr>
      <t xml:space="preserve"> sí con la oportunidad </t>
    </r>
    <r>
      <rPr>
        <b/>
        <sz val="11"/>
        <color theme="1"/>
        <rFont val="Calibri"/>
        <family val="2"/>
      </rPr>
      <t>NO optimizo recursos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 xml:space="preserve">Califique con 2 </t>
    </r>
    <r>
      <rPr>
        <sz val="11"/>
        <color theme="1"/>
        <rFont val="Calibri"/>
        <family val="2"/>
      </rPr>
      <t xml:space="preserve">sí con la oportunidad </t>
    </r>
    <r>
      <rPr>
        <b/>
        <sz val="11"/>
        <color theme="1"/>
        <rFont val="Calibri"/>
        <family val="2"/>
      </rPr>
      <t>optimizo levemente recursos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con la oportunidad </t>
    </r>
    <r>
      <rPr>
        <b/>
        <sz val="11"/>
        <color theme="1"/>
        <rFont val="Calibri"/>
        <family val="2"/>
      </rPr>
      <t xml:space="preserve">optimizo considerablemente recursos </t>
    </r>
  </si>
  <si>
    <r>
      <rPr>
        <b/>
        <sz val="11"/>
        <color theme="1"/>
        <rFont val="Calibri"/>
        <family val="2"/>
      </rPr>
      <t>Califique con 1</t>
    </r>
    <r>
      <rPr>
        <sz val="11"/>
        <color theme="1"/>
        <rFont val="Calibri"/>
        <family val="2"/>
      </rPr>
      <t xml:space="preserve"> sí con la oportunidad </t>
    </r>
    <r>
      <rPr>
        <b/>
        <sz val="11"/>
        <color theme="1"/>
        <rFont val="Calibri"/>
        <family val="2"/>
      </rPr>
      <t>NO ahorro energía</t>
    </r>
    <r>
      <rPr>
        <sz val="11"/>
        <color theme="1"/>
        <rFont val="Calibri"/>
        <family val="2"/>
      </rPr>
      <t xml:space="preserve">
</t>
    </r>
    <r>
      <rPr>
        <b/>
        <sz val="11"/>
        <color theme="1"/>
        <rFont val="Calibri"/>
        <family val="2"/>
      </rPr>
      <t>Califique con 3</t>
    </r>
    <r>
      <rPr>
        <sz val="11"/>
        <color theme="1"/>
        <rFont val="Calibri"/>
        <family val="2"/>
      </rPr>
      <t xml:space="preserve"> sí con la oportunidad </t>
    </r>
    <r>
      <rPr>
        <b/>
        <sz val="11"/>
        <color theme="1"/>
        <rFont val="Calibri"/>
        <family val="2"/>
      </rPr>
      <t>SI ahorro energía</t>
    </r>
  </si>
  <si>
    <t>Alta</t>
  </si>
  <si>
    <t>Media</t>
  </si>
  <si>
    <t>Baja</t>
  </si>
  <si>
    <t>JAMAS BORRRAR!</t>
  </si>
  <si>
    <t>MATRIZ DE PRIORIZACIÓN</t>
  </si>
  <si>
    <t>C2. Nivel de relacionamiento FP 25%</t>
  </si>
  <si>
    <t>C3. Factibilidad de implementación- FP 25%</t>
  </si>
  <si>
    <t>C1. Nivel de circularidad- FP 40%</t>
  </si>
  <si>
    <t>C4. Impacto sobre la sostenibilidad- FP 10%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</si>
</sst>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rial"/>
      <family val="2"/>
    </font>
    <font>
      <b/>
      <sz val="14"/>
      <color theme="1"/>
      <name val="Calibri"/>
      <family val="2"/>
    </font>
    <font>
      <sz val="11"/>
      <name val="Arial"/>
      <family val="2"/>
    </font>
    <font>
      <b/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rgb="FFBFBFBF"/>
      <name val="Calibri"/>
      <family val="2"/>
    </font>
    <font>
      <sz val="11"/>
      <color rgb="FFBFBFBF"/>
      <name val="Calibri"/>
      <family val="2"/>
    </font>
    <font>
      <sz val="11"/>
      <color rgb="FFFF0000"/>
      <name val="Calibri"/>
      <family val="2"/>
    </font>
    <font>
      <sz val="11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28"/>
      <color theme="3"/>
      <name val="Calibri"/>
      <family val="2"/>
      <scheme val="minor"/>
    </font>
    <font>
      <b/>
      <sz val="16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EF2CB"/>
        <bgColor rgb="FFFEF2CB"/>
      </patternFill>
    </fill>
    <fill>
      <patternFill patternType="solid">
        <fgColor rgb="FFBDD6EE"/>
        <bgColor rgb="FFBDD6EE"/>
      </patternFill>
    </fill>
    <fill>
      <patternFill patternType="solid">
        <fgColor rgb="FFECECEC"/>
        <bgColor rgb="FFECECEC"/>
      </patternFill>
    </fill>
    <fill>
      <patternFill patternType="solid">
        <fgColor rgb="FFC5E0B3"/>
        <bgColor rgb="FFC5E0B3"/>
      </patternFill>
    </fill>
    <fill>
      <patternFill patternType="solid">
        <fgColor rgb="FFCCCCFF"/>
        <bgColor rgb="FFCCCCFF"/>
      </patternFill>
    </fill>
    <fill>
      <patternFill patternType="solid">
        <fgColor rgb="FFFFD965"/>
        <bgColor rgb="FFFFD965"/>
      </patternFill>
    </fill>
    <fill>
      <patternFill patternType="solid">
        <fgColor rgb="FFFFE598"/>
        <bgColor rgb="FFFFE598"/>
      </patternFill>
    </fill>
    <fill>
      <patternFill patternType="solid">
        <fgColor rgb="FF9CC2E5"/>
        <bgColor rgb="FF9CC2E5"/>
      </patternFill>
    </fill>
    <fill>
      <patternFill patternType="solid">
        <fgColor rgb="FFC8C8C8"/>
        <bgColor rgb="FFC8C8C8"/>
      </patternFill>
    </fill>
    <fill>
      <patternFill patternType="solid">
        <fgColor rgb="FFA8D08D"/>
        <bgColor rgb="FFA8D08D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  <fill>
      <patternFill patternType="solid">
        <fgColor rgb="FFF2F2F2"/>
        <bgColor rgb="FFF2F2F2"/>
      </patternFill>
    </fill>
  </fills>
  <borders count="1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ck">
        <color theme="4"/>
      </bottom>
      <diagonal/>
    </border>
    <border>
      <left/>
      <right/>
      <top style="thick">
        <color theme="4"/>
      </top>
      <bottom/>
      <diagonal/>
    </border>
  </borders>
  <cellStyleXfs count="3">
    <xf numFmtId="0" fontId="0" fillId="0" borderId="0"/>
    <xf numFmtId="0" fontId="10" fillId="0" borderId="16" applyNumberFormat="0" applyFill="0" applyAlignment="0" applyProtection="0"/>
    <xf numFmtId="0" fontId="9" fillId="0" borderId="0"/>
  </cellStyleXfs>
  <cellXfs count="57">
    <xf numFmtId="0" fontId="0" fillId="0" borderId="0" xfId="0"/>
    <xf numFmtId="0" fontId="5" fillId="0" borderId="0" xfId="0" applyFont="1" applyAlignment="1">
      <alignment vertical="center" wrapText="1"/>
    </xf>
    <xf numFmtId="0" fontId="0" fillId="0" borderId="0" xfId="0"/>
    <xf numFmtId="0" fontId="1" fillId="0" borderId="0" xfId="0" applyFont="1" applyAlignment="1">
      <alignment vertical="center" wrapText="1"/>
    </xf>
    <xf numFmtId="0" fontId="4" fillId="3" borderId="14" xfId="0" applyFont="1" applyFill="1" applyBorder="1" applyAlignment="1">
      <alignment horizontal="center" vertical="center" textRotation="90" wrapText="1"/>
    </xf>
    <xf numFmtId="0" fontId="4" fillId="13" borderId="14" xfId="0" applyFont="1" applyFill="1" applyBorder="1" applyAlignment="1">
      <alignment horizontal="center" vertical="center" textRotation="90" wrapText="1"/>
    </xf>
    <xf numFmtId="0" fontId="4" fillId="5" borderId="14" xfId="0" applyFont="1" applyFill="1" applyBorder="1" applyAlignment="1">
      <alignment horizontal="center" vertical="center" textRotation="90" wrapText="1"/>
    </xf>
    <xf numFmtId="0" fontId="4" fillId="14" borderId="14" xfId="0" applyFont="1" applyFill="1" applyBorder="1" applyAlignment="1">
      <alignment horizontal="center" vertical="center" textRotation="90" wrapText="1"/>
    </xf>
    <xf numFmtId="0" fontId="4" fillId="0" borderId="0" xfId="0" applyFont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14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13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14" borderId="14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8" borderId="14" xfId="0" applyFont="1" applyFill="1" applyBorder="1" applyAlignment="1">
      <alignment horizontal="center" vertical="center" wrapText="1"/>
    </xf>
    <xf numFmtId="0" fontId="6" fillId="15" borderId="14" xfId="0" applyFont="1" applyFill="1" applyBorder="1" applyAlignment="1">
      <alignment vertical="center" wrapText="1"/>
    </xf>
    <xf numFmtId="0" fontId="7" fillId="15" borderId="14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13" borderId="7" xfId="0" applyFont="1" applyFill="1" applyBorder="1" applyAlignment="1">
      <alignment horizontal="center" vertical="center" textRotation="90" wrapText="1"/>
    </xf>
    <xf numFmtId="0" fontId="2" fillId="0" borderId="15" xfId="0" applyFont="1" applyBorder="1"/>
    <xf numFmtId="0" fontId="4" fillId="5" borderId="7" xfId="0" applyFont="1" applyFill="1" applyBorder="1" applyAlignment="1">
      <alignment horizontal="center" vertical="center" textRotation="90" wrapText="1"/>
    </xf>
    <xf numFmtId="0" fontId="4" fillId="14" borderId="7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wrapText="1"/>
    </xf>
    <xf numFmtId="0" fontId="0" fillId="0" borderId="0" xfId="0"/>
    <xf numFmtId="0" fontId="4" fillId="8" borderId="8" xfId="0" applyFont="1" applyFill="1" applyBorder="1" applyAlignment="1">
      <alignment horizontal="center" vertical="center" textRotation="90" wrapText="1"/>
    </xf>
    <xf numFmtId="0" fontId="2" fillId="0" borderId="8" xfId="0" applyFont="1" applyBorder="1"/>
    <xf numFmtId="0" fontId="2" fillId="0" borderId="11" xfId="0" applyFont="1" applyBorder="1"/>
    <xf numFmtId="0" fontId="1" fillId="9" borderId="4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1" fillId="10" borderId="4" xfId="0" applyFont="1" applyFill="1" applyBorder="1" applyAlignment="1">
      <alignment horizontal="center" vertical="center" wrapText="1"/>
    </xf>
    <xf numFmtId="0" fontId="1" fillId="11" borderId="4" xfId="0" applyFont="1" applyFill="1" applyBorder="1" applyAlignment="1">
      <alignment horizontal="center" vertical="center" wrapText="1"/>
    </xf>
    <xf numFmtId="0" fontId="1" fillId="1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2" xfId="0" applyFont="1" applyBorder="1"/>
    <xf numFmtId="0" fontId="2" fillId="0" borderId="13" xfId="0" applyFont="1" applyBorder="1"/>
    <xf numFmtId="0" fontId="3" fillId="3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4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textRotation="90" wrapText="1"/>
    </xf>
    <xf numFmtId="0" fontId="2" fillId="0" borderId="10" xfId="0" applyFont="1" applyBorder="1"/>
    <xf numFmtId="0" fontId="4" fillId="3" borderId="7" xfId="0" applyFont="1" applyFill="1" applyBorder="1" applyAlignment="1">
      <alignment horizontal="center" vertical="center" textRotation="90" wrapText="1"/>
    </xf>
    <xf numFmtId="0" fontId="11" fillId="0" borderId="16" xfId="1" applyFont="1" applyFill="1" applyAlignment="1">
      <alignment horizontal="center" vertical="center" wrapText="1"/>
    </xf>
    <xf numFmtId="0" fontId="12" fillId="0" borderId="17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 wrapText="1"/>
    </xf>
  </cellXfs>
  <cellStyles count="3">
    <cellStyle name="Encabezado 1" xfId="1" builtinId="16"/>
    <cellStyle name="Normal" xfId="0" builtinId="0"/>
    <cellStyle name="Normal 2" xfId="2" xr:uid="{7BE1B6B6-4C39-6249-A0A0-BC9F101F4C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317499</xdr:colOff>
      <xdr:row>3</xdr:row>
      <xdr:rowOff>127000</xdr:rowOff>
    </xdr:from>
    <xdr:to>
      <xdr:col>14</xdr:col>
      <xdr:colOff>491065</xdr:colOff>
      <xdr:row>9</xdr:row>
      <xdr:rowOff>144926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5E31511D-13BF-2346-B01B-B15D583949FD}"/>
            </a:ext>
          </a:extLst>
        </xdr:cNvPr>
        <xdr:cNvGrpSpPr/>
      </xdr:nvGrpSpPr>
      <xdr:grpSpPr>
        <a:xfrm>
          <a:off x="11535832" y="1121833"/>
          <a:ext cx="5190066" cy="1160926"/>
          <a:chOff x="11535832" y="1121833"/>
          <a:chExt cx="5190066" cy="1160926"/>
        </a:xfrm>
      </xdr:grpSpPr>
      <xdr:pic>
        <xdr:nvPicPr>
          <xdr:cNvPr id="4" name="Imagen 3">
            <a:extLst>
              <a:ext uri="{FF2B5EF4-FFF2-40B4-BE49-F238E27FC236}">
                <a16:creationId xmlns:a16="http://schemas.microsoft.com/office/drawing/2014/main" id="{DB993EF4-3049-CC4B-8107-029CA92D415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1535832" y="1121833"/>
            <a:ext cx="2434167" cy="1160926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83B7D586-A162-8445-A9B6-FF772FA2363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14414500" y="1270002"/>
            <a:ext cx="2311398" cy="825498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10B1B-3C29-0D4A-A55D-BE391D6C9E32}">
  <sheetPr>
    <pageSetUpPr fitToPage="1"/>
  </sheetPr>
  <dimension ref="A1:AG1011"/>
  <sheetViews>
    <sheetView showGridLines="0" tabSelected="1" topLeftCell="D1" zoomScale="60" zoomScaleNormal="60" workbookViewId="0">
      <selection activeCell="AE34" sqref="AE34"/>
    </sheetView>
  </sheetViews>
  <sheetFormatPr baseColWidth="10" defaultColWidth="12.6640625" defaultRowHeight="15" customHeight="1" x14ac:dyDescent="0.15"/>
  <cols>
    <col min="1" max="1" width="7.83203125" customWidth="1"/>
    <col min="2" max="2" width="35.1640625" customWidth="1"/>
    <col min="3" max="3" width="13.1640625" customWidth="1"/>
    <col min="4" max="5" width="18.83203125" customWidth="1"/>
    <col min="6" max="7" width="7.83203125" customWidth="1"/>
    <col min="8" max="9" width="18.83203125" customWidth="1"/>
    <col min="10" max="10" width="7.83203125" customWidth="1"/>
    <col min="11" max="11" width="11" customWidth="1"/>
    <col min="12" max="13" width="18.83203125" customWidth="1"/>
    <col min="14" max="14" width="9.1640625" customWidth="1"/>
    <col min="15" max="15" width="13.83203125" customWidth="1"/>
    <col min="16" max="17" width="18.83203125" customWidth="1"/>
    <col min="18" max="19" width="19.6640625" customWidth="1"/>
    <col min="20" max="21" width="18.83203125" customWidth="1"/>
    <col min="22" max="23" width="7.83203125" customWidth="1"/>
    <col min="24" max="24" width="10.1640625" customWidth="1"/>
    <col min="25" max="33" width="10" customWidth="1"/>
  </cols>
  <sheetData>
    <row r="1" spans="1:33" s="2" customFormat="1" ht="15" customHeight="1" x14ac:dyDescent="0.15"/>
    <row r="2" spans="1:33" s="2" customFormat="1" ht="15" customHeight="1" x14ac:dyDescent="0.15"/>
    <row r="3" spans="1:33" s="2" customFormat="1" ht="48" customHeight="1" thickBot="1" x14ac:dyDescent="0.2">
      <c r="A3" s="54" t="s">
        <v>50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</row>
    <row r="4" spans="1:33" s="2" customFormat="1" ht="15" customHeight="1" thickTop="1" x14ac:dyDescent="0.1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</row>
    <row r="5" spans="1:33" s="2" customFormat="1" ht="15" customHeight="1" x14ac:dyDescent="0.1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</row>
    <row r="6" spans="1:33" s="2" customFormat="1" ht="15" customHeight="1" x14ac:dyDescent="0.15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</row>
    <row r="7" spans="1:33" s="2" customFormat="1" ht="15" customHeight="1" x14ac:dyDescent="0.15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</row>
    <row r="8" spans="1:33" s="2" customFormat="1" ht="15" customHeight="1" x14ac:dyDescent="0.1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1:33" s="2" customFormat="1" ht="15" customHeight="1" x14ac:dyDescent="0.1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6"/>
      <c r="X9" s="56"/>
      <c r="Y9" s="56"/>
    </row>
    <row r="10" spans="1:33" s="2" customFormat="1" ht="15" customHeight="1" x14ac:dyDescent="0.15">
      <c r="A10" s="56"/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1:33" s="2" customFormat="1" ht="15" customHeight="1" x14ac:dyDescent="0.15"/>
    <row r="12" spans="1:33" x14ac:dyDescent="0.15">
      <c r="A12" s="40" t="s">
        <v>0</v>
      </c>
      <c r="B12" s="41"/>
      <c r="C12" s="42"/>
      <c r="D12" s="46" t="s">
        <v>53</v>
      </c>
      <c r="E12" s="47"/>
      <c r="F12" s="47"/>
      <c r="G12" s="36"/>
      <c r="H12" s="48" t="s">
        <v>51</v>
      </c>
      <c r="I12" s="47"/>
      <c r="J12" s="47"/>
      <c r="K12" s="36"/>
      <c r="L12" s="49" t="s">
        <v>52</v>
      </c>
      <c r="M12" s="47"/>
      <c r="N12" s="47"/>
      <c r="O12" s="36"/>
      <c r="P12" s="50" t="s">
        <v>54</v>
      </c>
      <c r="Q12" s="47"/>
      <c r="R12" s="47"/>
      <c r="S12" s="47"/>
      <c r="T12" s="47"/>
      <c r="U12" s="47"/>
      <c r="V12" s="47"/>
      <c r="W12" s="36"/>
      <c r="X12" s="51" t="s">
        <v>1</v>
      </c>
      <c r="Y12" s="32" t="s">
        <v>2</v>
      </c>
      <c r="Z12" s="1"/>
      <c r="AA12" s="1"/>
      <c r="AB12" s="1"/>
      <c r="AC12" s="1"/>
      <c r="AD12" s="1"/>
      <c r="AE12" s="1"/>
      <c r="AF12" s="1"/>
      <c r="AG12" s="1"/>
    </row>
    <row r="13" spans="1:33" ht="19" x14ac:dyDescent="0.15">
      <c r="A13" s="33"/>
      <c r="B13" s="31"/>
      <c r="C13" s="43"/>
      <c r="D13" s="35" t="s">
        <v>3</v>
      </c>
      <c r="E13" s="36"/>
      <c r="F13" s="35" t="s">
        <v>4</v>
      </c>
      <c r="G13" s="36"/>
      <c r="H13" s="37" t="s">
        <v>5</v>
      </c>
      <c r="I13" s="36"/>
      <c r="J13" s="37" t="s">
        <v>4</v>
      </c>
      <c r="K13" s="36"/>
      <c r="L13" s="38" t="s">
        <v>6</v>
      </c>
      <c r="M13" s="36"/>
      <c r="N13" s="38" t="s">
        <v>7</v>
      </c>
      <c r="O13" s="36"/>
      <c r="P13" s="39" t="s">
        <v>8</v>
      </c>
      <c r="Q13" s="36"/>
      <c r="R13" s="39" t="s">
        <v>9</v>
      </c>
      <c r="S13" s="36"/>
      <c r="T13" s="39" t="s">
        <v>10</v>
      </c>
      <c r="U13" s="36"/>
      <c r="V13" s="39" t="s">
        <v>4</v>
      </c>
      <c r="W13" s="36"/>
      <c r="X13" s="52"/>
      <c r="Y13" s="33"/>
      <c r="Z13" s="3"/>
      <c r="AA13" s="3"/>
      <c r="AB13" s="3"/>
      <c r="AC13" s="3"/>
      <c r="AD13" s="3"/>
      <c r="AE13" s="3"/>
      <c r="AF13" s="3"/>
      <c r="AG13" s="3"/>
    </row>
    <row r="14" spans="1:33" ht="96" customHeight="1" x14ac:dyDescent="0.15">
      <c r="A14" s="34"/>
      <c r="B14" s="44"/>
      <c r="C14" s="45"/>
      <c r="D14" s="4" t="s">
        <v>11</v>
      </c>
      <c r="E14" s="4" t="s">
        <v>12</v>
      </c>
      <c r="F14" s="53" t="s">
        <v>13</v>
      </c>
      <c r="G14" s="53" t="s">
        <v>14</v>
      </c>
      <c r="H14" s="5" t="s">
        <v>15</v>
      </c>
      <c r="I14" s="5" t="s">
        <v>16</v>
      </c>
      <c r="J14" s="26" t="s">
        <v>17</v>
      </c>
      <c r="K14" s="26" t="s">
        <v>18</v>
      </c>
      <c r="L14" s="6" t="s">
        <v>19</v>
      </c>
      <c r="M14" s="6" t="s">
        <v>20</v>
      </c>
      <c r="N14" s="28" t="s">
        <v>21</v>
      </c>
      <c r="O14" s="28" t="s">
        <v>22</v>
      </c>
      <c r="P14" s="7" t="s">
        <v>23</v>
      </c>
      <c r="Q14" s="7" t="s">
        <v>24</v>
      </c>
      <c r="R14" s="7" t="s">
        <v>25</v>
      </c>
      <c r="S14" s="7" t="s">
        <v>26</v>
      </c>
      <c r="T14" s="7" t="s">
        <v>27</v>
      </c>
      <c r="U14" s="7" t="s">
        <v>28</v>
      </c>
      <c r="V14" s="29" t="s">
        <v>29</v>
      </c>
      <c r="W14" s="29" t="s">
        <v>30</v>
      </c>
      <c r="X14" s="52"/>
      <c r="Y14" s="33"/>
      <c r="Z14" s="8"/>
      <c r="AA14" s="8"/>
      <c r="AB14" s="8"/>
      <c r="AC14" s="8"/>
      <c r="AD14" s="8"/>
      <c r="AE14" s="8"/>
      <c r="AF14" s="8"/>
      <c r="AG14" s="8"/>
    </row>
    <row r="15" spans="1:33" ht="246.75" customHeight="1" x14ac:dyDescent="0.15">
      <c r="A15" s="9" t="s">
        <v>31</v>
      </c>
      <c r="B15" s="9" t="s">
        <v>32</v>
      </c>
      <c r="C15" s="9" t="s">
        <v>33</v>
      </c>
      <c r="D15" s="10" t="s">
        <v>34</v>
      </c>
      <c r="E15" s="10" t="s">
        <v>35</v>
      </c>
      <c r="F15" s="27"/>
      <c r="G15" s="27"/>
      <c r="H15" s="11" t="s">
        <v>36</v>
      </c>
      <c r="I15" s="11" t="s">
        <v>37</v>
      </c>
      <c r="J15" s="27"/>
      <c r="K15" s="27"/>
      <c r="L15" s="12" t="s">
        <v>38</v>
      </c>
      <c r="M15" s="12" t="s">
        <v>39</v>
      </c>
      <c r="N15" s="27"/>
      <c r="O15" s="27"/>
      <c r="P15" s="13" t="s">
        <v>40</v>
      </c>
      <c r="Q15" s="13" t="s">
        <v>41</v>
      </c>
      <c r="R15" s="13" t="s">
        <v>42</v>
      </c>
      <c r="S15" s="13" t="s">
        <v>43</v>
      </c>
      <c r="T15" s="13" t="s">
        <v>44</v>
      </c>
      <c r="U15" s="13" t="s">
        <v>45</v>
      </c>
      <c r="V15" s="27"/>
      <c r="W15" s="27"/>
      <c r="X15" s="27"/>
      <c r="Y15" s="34"/>
      <c r="Z15" s="14"/>
      <c r="AA15" s="14"/>
      <c r="AB15" s="14"/>
      <c r="AC15" s="14"/>
      <c r="AD15" s="14"/>
      <c r="AE15" s="14"/>
      <c r="AF15" s="14"/>
      <c r="AG15" s="14"/>
    </row>
    <row r="16" spans="1:33" ht="16" x14ac:dyDescent="0.15">
      <c r="A16" s="15">
        <v>1</v>
      </c>
      <c r="B16" s="16"/>
      <c r="C16" s="16"/>
      <c r="D16" s="15">
        <v>0</v>
      </c>
      <c r="E16" s="15">
        <v>0</v>
      </c>
      <c r="F16" s="17">
        <f>AVERAGE(D16:E16)</f>
        <v>0</v>
      </c>
      <c r="G16" s="17">
        <f>+F16*40%</f>
        <v>0</v>
      </c>
      <c r="H16" s="15">
        <v>0</v>
      </c>
      <c r="I16" s="15">
        <v>0</v>
      </c>
      <c r="J16" s="18">
        <f>AVERAGE(H16:I16)</f>
        <v>0</v>
      </c>
      <c r="K16" s="18">
        <f>+J16*25%</f>
        <v>0</v>
      </c>
      <c r="L16" s="15">
        <v>0</v>
      </c>
      <c r="M16" s="15">
        <v>0</v>
      </c>
      <c r="N16" s="19">
        <f>AVERAGE(L16:M16)</f>
        <v>0</v>
      </c>
      <c r="O16" s="19">
        <f>+N16*25%</f>
        <v>0</v>
      </c>
      <c r="P16" s="15">
        <v>0</v>
      </c>
      <c r="Q16" s="15">
        <v>0</v>
      </c>
      <c r="R16" s="15">
        <v>0</v>
      </c>
      <c r="S16" s="15">
        <v>0</v>
      </c>
      <c r="T16" s="15">
        <v>0</v>
      </c>
      <c r="U16" s="15">
        <v>0</v>
      </c>
      <c r="V16" s="20">
        <f t="shared" ref="V16:V25" si="0">AVERAGE(P16:U16)</f>
        <v>0</v>
      </c>
      <c r="W16" s="20">
        <f t="shared" ref="W16:W25" si="1">+V16*10%</f>
        <v>0</v>
      </c>
      <c r="X16" s="21">
        <f t="shared" ref="X16:X25" si="2">+W16+K16+G16+O16</f>
        <v>0</v>
      </c>
      <c r="Y16" s="22" t="str">
        <f t="shared" ref="Y16:Y25" si="3">IF(AND(X16&lt;=$AE$16,X16&gt;$AF$16),$AG$16,IF(AND(X16&lt;=$AE$17,X16&gt;$AF$17),$AG$17,$AG$18))</f>
        <v>Baja</v>
      </c>
      <c r="Z16" s="1"/>
      <c r="AA16" s="1"/>
      <c r="AB16" s="1"/>
      <c r="AC16" s="1"/>
      <c r="AD16" s="1"/>
      <c r="AE16" s="23">
        <f>MAX(X16:X25)</f>
        <v>0</v>
      </c>
      <c r="AF16" s="24">
        <f>AE16-(AE16-AF18)*0.5</f>
        <v>0</v>
      </c>
      <c r="AG16" s="24" t="s">
        <v>46</v>
      </c>
    </row>
    <row r="17" spans="1:33" ht="15" customHeight="1" x14ac:dyDescent="0.15">
      <c r="A17" s="15">
        <v>2</v>
      </c>
      <c r="B17" s="16"/>
      <c r="C17" s="16"/>
      <c r="D17" s="15">
        <v>0</v>
      </c>
      <c r="E17" s="15">
        <v>0</v>
      </c>
      <c r="F17" s="17">
        <f t="shared" ref="F17:F25" si="4">SUM(D17:E17)/2</f>
        <v>0</v>
      </c>
      <c r="G17" s="17">
        <f t="shared" ref="G17:G25" si="5">+F17*30%</f>
        <v>0</v>
      </c>
      <c r="H17" s="15">
        <v>0</v>
      </c>
      <c r="I17" s="15">
        <v>0</v>
      </c>
      <c r="J17" s="18">
        <f t="shared" ref="J17:J25" si="6">SUM(H17:I17)/2</f>
        <v>0</v>
      </c>
      <c r="K17" s="18">
        <f t="shared" ref="K17:K25" si="7">+J17*10%</f>
        <v>0</v>
      </c>
      <c r="L17" s="15">
        <v>0</v>
      </c>
      <c r="M17" s="15">
        <v>0</v>
      </c>
      <c r="N17" s="19">
        <f t="shared" ref="N17:N25" si="8">SUM(L17:M17)/2</f>
        <v>0</v>
      </c>
      <c r="O17" s="19">
        <f t="shared" ref="O17:O25" si="9">+N17*30%</f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20">
        <f t="shared" si="0"/>
        <v>0</v>
      </c>
      <c r="W17" s="20">
        <f t="shared" si="1"/>
        <v>0</v>
      </c>
      <c r="X17" s="21">
        <f t="shared" si="2"/>
        <v>0</v>
      </c>
      <c r="Y17" s="22" t="str">
        <f t="shared" si="3"/>
        <v>Baja</v>
      </c>
      <c r="Z17" s="1"/>
      <c r="AA17" s="1"/>
      <c r="AB17" s="1"/>
      <c r="AC17" s="1"/>
      <c r="AD17" s="1"/>
      <c r="AE17" s="23">
        <f t="shared" ref="AE17:AE18" si="10">AF16</f>
        <v>0</v>
      </c>
      <c r="AF17" s="24">
        <f>AE17-(AE16-AF18)*0.25</f>
        <v>0</v>
      </c>
      <c r="AG17" s="24" t="s">
        <v>47</v>
      </c>
    </row>
    <row r="18" spans="1:33" ht="16" x14ac:dyDescent="0.15">
      <c r="A18" s="15">
        <v>3</v>
      </c>
      <c r="B18" s="16"/>
      <c r="C18" s="16"/>
      <c r="D18" s="15">
        <v>0</v>
      </c>
      <c r="E18" s="15">
        <v>0</v>
      </c>
      <c r="F18" s="17">
        <f t="shared" si="4"/>
        <v>0</v>
      </c>
      <c r="G18" s="17">
        <f t="shared" si="5"/>
        <v>0</v>
      </c>
      <c r="H18" s="15">
        <v>0</v>
      </c>
      <c r="I18" s="15">
        <v>0</v>
      </c>
      <c r="J18" s="18">
        <f t="shared" si="6"/>
        <v>0</v>
      </c>
      <c r="K18" s="18">
        <f t="shared" si="7"/>
        <v>0</v>
      </c>
      <c r="L18" s="15">
        <v>0</v>
      </c>
      <c r="M18" s="15">
        <v>0</v>
      </c>
      <c r="N18" s="19">
        <f t="shared" si="8"/>
        <v>0</v>
      </c>
      <c r="O18" s="19">
        <f t="shared" si="9"/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20">
        <f t="shared" si="0"/>
        <v>0</v>
      </c>
      <c r="W18" s="20">
        <f t="shared" si="1"/>
        <v>0</v>
      </c>
      <c r="X18" s="21">
        <f t="shared" si="2"/>
        <v>0</v>
      </c>
      <c r="Y18" s="22" t="str">
        <f t="shared" si="3"/>
        <v>Baja</v>
      </c>
      <c r="Z18" s="1"/>
      <c r="AA18" s="1"/>
      <c r="AB18" s="1"/>
      <c r="AC18" s="1"/>
      <c r="AD18" s="1"/>
      <c r="AE18" s="23">
        <f t="shared" si="10"/>
        <v>0</v>
      </c>
      <c r="AF18" s="23">
        <f>MIN(X16:X25)</f>
        <v>0</v>
      </c>
      <c r="AG18" s="24" t="s">
        <v>48</v>
      </c>
    </row>
    <row r="19" spans="1:33" ht="16" x14ac:dyDescent="0.15">
      <c r="A19" s="15">
        <v>4</v>
      </c>
      <c r="B19" s="16"/>
      <c r="C19" s="16"/>
      <c r="D19" s="15">
        <v>0</v>
      </c>
      <c r="E19" s="15">
        <v>0</v>
      </c>
      <c r="F19" s="17">
        <f t="shared" si="4"/>
        <v>0</v>
      </c>
      <c r="G19" s="17">
        <f t="shared" si="5"/>
        <v>0</v>
      </c>
      <c r="H19" s="15">
        <v>0</v>
      </c>
      <c r="I19" s="15">
        <v>0</v>
      </c>
      <c r="J19" s="18">
        <f t="shared" si="6"/>
        <v>0</v>
      </c>
      <c r="K19" s="18">
        <f t="shared" si="7"/>
        <v>0</v>
      </c>
      <c r="L19" s="15">
        <v>0</v>
      </c>
      <c r="M19" s="15">
        <v>0</v>
      </c>
      <c r="N19" s="19">
        <f t="shared" si="8"/>
        <v>0</v>
      </c>
      <c r="O19" s="19">
        <f t="shared" si="9"/>
        <v>0</v>
      </c>
      <c r="P19" s="15">
        <v>0</v>
      </c>
      <c r="Q19" s="15">
        <v>0</v>
      </c>
      <c r="R19" s="15">
        <v>0</v>
      </c>
      <c r="S19" s="15">
        <v>0</v>
      </c>
      <c r="T19" s="15">
        <v>0</v>
      </c>
      <c r="U19" s="15">
        <v>0</v>
      </c>
      <c r="V19" s="20">
        <f t="shared" si="0"/>
        <v>0</v>
      </c>
      <c r="W19" s="20">
        <f t="shared" si="1"/>
        <v>0</v>
      </c>
      <c r="X19" s="21">
        <f t="shared" si="2"/>
        <v>0</v>
      </c>
      <c r="Y19" s="22" t="str">
        <f t="shared" si="3"/>
        <v>Baja</v>
      </c>
      <c r="Z19" s="1"/>
      <c r="AA19" s="1"/>
      <c r="AB19" s="1"/>
      <c r="AC19" s="1"/>
      <c r="AD19" s="1"/>
      <c r="AE19" s="30" t="s">
        <v>49</v>
      </c>
      <c r="AF19" s="31"/>
      <c r="AG19" s="31"/>
    </row>
    <row r="20" spans="1:33" ht="16" x14ac:dyDescent="0.15">
      <c r="A20" s="15">
        <v>5</v>
      </c>
      <c r="B20" s="16"/>
      <c r="C20" s="16"/>
      <c r="D20" s="15">
        <v>0</v>
      </c>
      <c r="E20" s="15">
        <v>0</v>
      </c>
      <c r="F20" s="17">
        <f t="shared" si="4"/>
        <v>0</v>
      </c>
      <c r="G20" s="17">
        <f t="shared" si="5"/>
        <v>0</v>
      </c>
      <c r="H20" s="15">
        <v>0</v>
      </c>
      <c r="I20" s="15">
        <v>0</v>
      </c>
      <c r="J20" s="18">
        <f t="shared" si="6"/>
        <v>0</v>
      </c>
      <c r="K20" s="18">
        <f t="shared" si="7"/>
        <v>0</v>
      </c>
      <c r="L20" s="15">
        <v>0</v>
      </c>
      <c r="M20" s="15">
        <v>0</v>
      </c>
      <c r="N20" s="19">
        <f t="shared" si="8"/>
        <v>0</v>
      </c>
      <c r="O20" s="19">
        <f t="shared" si="9"/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20">
        <f t="shared" si="0"/>
        <v>0</v>
      </c>
      <c r="W20" s="20">
        <f t="shared" si="1"/>
        <v>0</v>
      </c>
      <c r="X20" s="21">
        <f t="shared" si="2"/>
        <v>0</v>
      </c>
      <c r="Y20" s="22" t="str">
        <f t="shared" si="3"/>
        <v>Baja</v>
      </c>
      <c r="Z20" s="1"/>
      <c r="AA20" s="1"/>
      <c r="AB20" s="1"/>
      <c r="AC20" s="1"/>
      <c r="AD20" s="1"/>
      <c r="AE20" s="1"/>
      <c r="AF20" s="1"/>
      <c r="AG20" s="1"/>
    </row>
    <row r="21" spans="1:33" ht="16" x14ac:dyDescent="0.15">
      <c r="A21" s="15">
        <v>6</v>
      </c>
      <c r="B21" s="16"/>
      <c r="C21" s="16"/>
      <c r="D21" s="15">
        <v>0</v>
      </c>
      <c r="E21" s="15">
        <v>0</v>
      </c>
      <c r="F21" s="17">
        <f t="shared" si="4"/>
        <v>0</v>
      </c>
      <c r="G21" s="17">
        <f t="shared" si="5"/>
        <v>0</v>
      </c>
      <c r="H21" s="15">
        <v>0</v>
      </c>
      <c r="I21" s="15">
        <v>0</v>
      </c>
      <c r="J21" s="18">
        <f t="shared" si="6"/>
        <v>0</v>
      </c>
      <c r="K21" s="18">
        <f t="shared" si="7"/>
        <v>0</v>
      </c>
      <c r="L21" s="15">
        <v>0</v>
      </c>
      <c r="M21" s="15">
        <v>0</v>
      </c>
      <c r="N21" s="19">
        <f t="shared" si="8"/>
        <v>0</v>
      </c>
      <c r="O21" s="19">
        <f t="shared" si="9"/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20">
        <f t="shared" si="0"/>
        <v>0</v>
      </c>
      <c r="W21" s="20">
        <f t="shared" si="1"/>
        <v>0</v>
      </c>
      <c r="X21" s="21">
        <f t="shared" si="2"/>
        <v>0</v>
      </c>
      <c r="Y21" s="22" t="str">
        <f t="shared" si="3"/>
        <v>Baja</v>
      </c>
      <c r="Z21" s="1"/>
      <c r="AA21" s="1"/>
      <c r="AB21" s="1"/>
      <c r="AC21" s="1"/>
      <c r="AD21" s="1"/>
      <c r="AE21" s="1"/>
      <c r="AF21" s="1"/>
      <c r="AG21" s="1"/>
    </row>
    <row r="22" spans="1:33" ht="15.75" customHeight="1" x14ac:dyDescent="0.15">
      <c r="A22" s="15">
        <v>7</v>
      </c>
      <c r="B22" s="16"/>
      <c r="C22" s="16"/>
      <c r="D22" s="15">
        <v>0</v>
      </c>
      <c r="E22" s="15">
        <v>0</v>
      </c>
      <c r="F22" s="17">
        <f t="shared" si="4"/>
        <v>0</v>
      </c>
      <c r="G22" s="17">
        <f t="shared" si="5"/>
        <v>0</v>
      </c>
      <c r="H22" s="15">
        <v>0</v>
      </c>
      <c r="I22" s="15">
        <v>0</v>
      </c>
      <c r="J22" s="18">
        <f t="shared" si="6"/>
        <v>0</v>
      </c>
      <c r="K22" s="18">
        <f t="shared" si="7"/>
        <v>0</v>
      </c>
      <c r="L22" s="15">
        <v>0</v>
      </c>
      <c r="M22" s="15">
        <v>0</v>
      </c>
      <c r="N22" s="19">
        <f t="shared" si="8"/>
        <v>0</v>
      </c>
      <c r="O22" s="19">
        <f t="shared" si="9"/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20">
        <f t="shared" si="0"/>
        <v>0</v>
      </c>
      <c r="W22" s="20">
        <f t="shared" si="1"/>
        <v>0</v>
      </c>
      <c r="X22" s="21">
        <f t="shared" si="2"/>
        <v>0</v>
      </c>
      <c r="Y22" s="22" t="str">
        <f t="shared" si="3"/>
        <v>Baja</v>
      </c>
      <c r="Z22" s="1"/>
      <c r="AA22" s="1"/>
      <c r="AB22" s="1"/>
      <c r="AC22" s="1"/>
      <c r="AD22" s="1"/>
      <c r="AE22" s="1"/>
      <c r="AF22" s="1"/>
      <c r="AG22" s="1"/>
    </row>
    <row r="23" spans="1:33" ht="15.75" customHeight="1" x14ac:dyDescent="0.15">
      <c r="A23" s="15">
        <v>8</v>
      </c>
      <c r="B23" s="16"/>
      <c r="C23" s="16"/>
      <c r="D23" s="15">
        <v>0</v>
      </c>
      <c r="E23" s="15">
        <v>0</v>
      </c>
      <c r="F23" s="17">
        <f t="shared" si="4"/>
        <v>0</v>
      </c>
      <c r="G23" s="17">
        <f t="shared" si="5"/>
        <v>0</v>
      </c>
      <c r="H23" s="15">
        <v>0</v>
      </c>
      <c r="I23" s="15">
        <v>0</v>
      </c>
      <c r="J23" s="18">
        <f t="shared" si="6"/>
        <v>0</v>
      </c>
      <c r="K23" s="18">
        <f t="shared" si="7"/>
        <v>0</v>
      </c>
      <c r="L23" s="15">
        <v>0</v>
      </c>
      <c r="M23" s="15">
        <v>0</v>
      </c>
      <c r="N23" s="19">
        <f t="shared" si="8"/>
        <v>0</v>
      </c>
      <c r="O23" s="19">
        <f t="shared" si="9"/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20">
        <f t="shared" si="0"/>
        <v>0</v>
      </c>
      <c r="W23" s="20">
        <f t="shared" si="1"/>
        <v>0</v>
      </c>
      <c r="X23" s="21">
        <f t="shared" si="2"/>
        <v>0</v>
      </c>
      <c r="Y23" s="22" t="str">
        <f t="shared" si="3"/>
        <v>Baja</v>
      </c>
      <c r="Z23" s="1"/>
      <c r="AA23" s="1"/>
      <c r="AB23" s="1"/>
      <c r="AC23" s="1"/>
      <c r="AD23" s="1"/>
      <c r="AE23" s="1"/>
      <c r="AF23" s="1"/>
      <c r="AG23" s="1"/>
    </row>
    <row r="24" spans="1:33" ht="15.75" customHeight="1" x14ac:dyDescent="0.15">
      <c r="A24" s="15">
        <v>9</v>
      </c>
      <c r="B24" s="16"/>
      <c r="C24" s="16"/>
      <c r="D24" s="15">
        <v>0</v>
      </c>
      <c r="E24" s="15">
        <v>0</v>
      </c>
      <c r="F24" s="17">
        <f t="shared" si="4"/>
        <v>0</v>
      </c>
      <c r="G24" s="17">
        <f t="shared" si="5"/>
        <v>0</v>
      </c>
      <c r="H24" s="15">
        <v>0</v>
      </c>
      <c r="I24" s="15">
        <v>0</v>
      </c>
      <c r="J24" s="18">
        <f t="shared" si="6"/>
        <v>0</v>
      </c>
      <c r="K24" s="18">
        <f t="shared" si="7"/>
        <v>0</v>
      </c>
      <c r="L24" s="15">
        <v>0</v>
      </c>
      <c r="M24" s="15">
        <v>0</v>
      </c>
      <c r="N24" s="19">
        <f t="shared" si="8"/>
        <v>0</v>
      </c>
      <c r="O24" s="19">
        <f t="shared" si="9"/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20">
        <f t="shared" si="0"/>
        <v>0</v>
      </c>
      <c r="W24" s="20">
        <f t="shared" si="1"/>
        <v>0</v>
      </c>
      <c r="X24" s="21">
        <f t="shared" si="2"/>
        <v>0</v>
      </c>
      <c r="Y24" s="22" t="str">
        <f t="shared" si="3"/>
        <v>Baja</v>
      </c>
      <c r="Z24" s="1"/>
      <c r="AA24" s="1"/>
      <c r="AB24" s="1"/>
      <c r="AC24" s="1"/>
      <c r="AD24" s="1"/>
      <c r="AE24" s="1"/>
      <c r="AF24" s="1"/>
      <c r="AG24" s="1"/>
    </row>
    <row r="25" spans="1:33" ht="16" x14ac:dyDescent="0.15">
      <c r="A25" s="15">
        <v>10</v>
      </c>
      <c r="B25" s="16"/>
      <c r="C25" s="16"/>
      <c r="D25" s="15">
        <v>0</v>
      </c>
      <c r="E25" s="15">
        <v>0</v>
      </c>
      <c r="F25" s="17">
        <f t="shared" si="4"/>
        <v>0</v>
      </c>
      <c r="G25" s="17">
        <f t="shared" si="5"/>
        <v>0</v>
      </c>
      <c r="H25" s="15">
        <v>0</v>
      </c>
      <c r="I25" s="15">
        <v>0</v>
      </c>
      <c r="J25" s="18">
        <f t="shared" si="6"/>
        <v>0</v>
      </c>
      <c r="K25" s="18">
        <f t="shared" si="7"/>
        <v>0</v>
      </c>
      <c r="L25" s="15">
        <v>0</v>
      </c>
      <c r="M25" s="15">
        <v>0</v>
      </c>
      <c r="N25" s="19">
        <f t="shared" si="8"/>
        <v>0</v>
      </c>
      <c r="O25" s="19">
        <f t="shared" si="9"/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20">
        <f t="shared" si="0"/>
        <v>0</v>
      </c>
      <c r="W25" s="20">
        <f t="shared" si="1"/>
        <v>0</v>
      </c>
      <c r="X25" s="21">
        <f t="shared" si="2"/>
        <v>0</v>
      </c>
      <c r="Y25" s="22" t="str">
        <f t="shared" si="3"/>
        <v>Baja</v>
      </c>
      <c r="Z25" s="1"/>
      <c r="AA25" s="1"/>
      <c r="AB25" s="1"/>
      <c r="AC25" s="1"/>
      <c r="AD25" s="1"/>
      <c r="AE25" s="1"/>
      <c r="AF25" s="1"/>
      <c r="AG25" s="1"/>
    </row>
    <row r="26" spans="1:33" x14ac:dyDescent="0.15">
      <c r="A26" s="14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25"/>
      <c r="Y26" s="1"/>
      <c r="Z26" s="1"/>
      <c r="AA26" s="1"/>
      <c r="AB26" s="1"/>
      <c r="AC26" s="1"/>
      <c r="AD26" s="1"/>
      <c r="AE26" s="1"/>
      <c r="AF26" s="1"/>
      <c r="AG26" s="1"/>
    </row>
    <row r="27" spans="1:33" x14ac:dyDescent="0.15">
      <c r="A27" s="14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25"/>
      <c r="Y27" s="1"/>
      <c r="Z27" s="1"/>
      <c r="AA27" s="1"/>
      <c r="AB27" s="1"/>
      <c r="AC27" s="1"/>
      <c r="AD27" s="1"/>
      <c r="AE27" s="1"/>
      <c r="AF27" s="1"/>
      <c r="AG27" s="1"/>
    </row>
    <row r="28" spans="1:33" x14ac:dyDescent="0.15">
      <c r="A28" s="14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25"/>
      <c r="Y28" s="1"/>
      <c r="Z28" s="1"/>
      <c r="AA28" s="1"/>
      <c r="AB28" s="1"/>
      <c r="AC28" s="1"/>
      <c r="AD28" s="1"/>
      <c r="AE28" s="1"/>
      <c r="AF28" s="1"/>
      <c r="AG28" s="1"/>
    </row>
    <row r="29" spans="1:33" x14ac:dyDescent="0.15">
      <c r="A29" s="14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25"/>
      <c r="Y29" s="1"/>
      <c r="Z29" s="1"/>
      <c r="AA29" s="1"/>
      <c r="AB29" s="1"/>
      <c r="AC29" s="1"/>
      <c r="AD29" s="1"/>
      <c r="AE29" s="1"/>
      <c r="AF29" s="1"/>
      <c r="AG29" s="1"/>
    </row>
    <row r="30" spans="1:33" x14ac:dyDescent="0.15">
      <c r="A30" s="14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25"/>
      <c r="Y30" s="1"/>
      <c r="Z30" s="1"/>
      <c r="AA30" s="1"/>
      <c r="AB30" s="1"/>
      <c r="AC30" s="1"/>
      <c r="AD30" s="1"/>
      <c r="AE30" s="1"/>
      <c r="AF30" s="1"/>
      <c r="AG30" s="1"/>
    </row>
    <row r="31" spans="1:33" x14ac:dyDescent="0.15">
      <c r="A31" s="14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25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5.75" customHeight="1" x14ac:dyDescent="0.15">
      <c r="A32" s="14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25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5.75" customHeight="1" x14ac:dyDescent="0.15">
      <c r="A33" s="14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25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5.75" customHeight="1" x14ac:dyDescent="0.15">
      <c r="A34" s="14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25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5.75" customHeight="1" x14ac:dyDescent="0.15">
      <c r="A35" s="14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25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5.75" customHeight="1" x14ac:dyDescent="0.15">
      <c r="A36" s="14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25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5.75" customHeight="1" x14ac:dyDescent="0.15">
      <c r="A37" s="14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25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5.75" customHeight="1" x14ac:dyDescent="0.15">
      <c r="A38" s="14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25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5.75" customHeight="1" x14ac:dyDescent="0.15">
      <c r="A39" s="14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25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5.75" customHeight="1" x14ac:dyDescent="0.15">
      <c r="A40" s="14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25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5.75" customHeight="1" x14ac:dyDescent="0.15">
      <c r="A41" s="14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25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5.75" customHeight="1" x14ac:dyDescent="0.15">
      <c r="A42" s="14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25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5.75" customHeight="1" x14ac:dyDescent="0.15">
      <c r="A43" s="14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25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5.75" customHeight="1" x14ac:dyDescent="0.15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25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5.75" customHeight="1" x14ac:dyDescent="0.15">
      <c r="A45" s="14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25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5.75" customHeight="1" x14ac:dyDescent="0.15">
      <c r="A46" s="14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25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5.75" customHeight="1" x14ac:dyDescent="0.15">
      <c r="A47" s="14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25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5.75" customHeight="1" x14ac:dyDescent="0.15">
      <c r="A48" s="14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25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5.75" customHeight="1" x14ac:dyDescent="0.15">
      <c r="A49" s="14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25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5.75" customHeight="1" x14ac:dyDescent="0.15">
      <c r="A50" s="14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25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5.75" customHeight="1" x14ac:dyDescent="0.15">
      <c r="A51" s="14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25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5.75" customHeight="1" x14ac:dyDescent="0.15">
      <c r="A52" s="14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25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5.75" customHeight="1" x14ac:dyDescent="0.15">
      <c r="A53" s="14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25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5.75" customHeight="1" x14ac:dyDescent="0.15">
      <c r="A54" s="14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25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5.75" customHeight="1" x14ac:dyDescent="0.15">
      <c r="A55" s="14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25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5.75" customHeight="1" x14ac:dyDescent="0.15">
      <c r="A56" s="14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25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5.75" customHeight="1" x14ac:dyDescent="0.15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25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5.75" customHeight="1" x14ac:dyDescent="0.15">
      <c r="A58" s="14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25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5.75" customHeight="1" x14ac:dyDescent="0.15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25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5.75" customHeight="1" x14ac:dyDescent="0.15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25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5.75" customHeight="1" x14ac:dyDescent="0.15">
      <c r="A61" s="14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25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5.75" customHeight="1" x14ac:dyDescent="0.15">
      <c r="A62" s="14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25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5.75" customHeight="1" x14ac:dyDescent="0.15">
      <c r="A63" s="14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25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5.75" customHeight="1" x14ac:dyDescent="0.15">
      <c r="A64" s="14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25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5.75" customHeight="1" x14ac:dyDescent="0.15">
      <c r="A65" s="14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25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5.75" customHeight="1" x14ac:dyDescent="0.15">
      <c r="A66" s="14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25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5.75" customHeight="1" x14ac:dyDescent="0.15">
      <c r="A67" s="14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5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5.75" customHeight="1" x14ac:dyDescent="0.15">
      <c r="A68" s="14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5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5.75" customHeight="1" x14ac:dyDescent="0.15">
      <c r="A69" s="14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5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5.75" customHeight="1" x14ac:dyDescent="0.15">
      <c r="A70" s="14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5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5.75" customHeight="1" x14ac:dyDescent="0.15">
      <c r="A71" s="14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5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5.75" customHeight="1" x14ac:dyDescent="0.15">
      <c r="A72" s="14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5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5.75" customHeight="1" x14ac:dyDescent="0.15">
      <c r="A73" s="14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5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5.75" customHeight="1" x14ac:dyDescent="0.15">
      <c r="A74" s="14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5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5.75" customHeight="1" x14ac:dyDescent="0.15">
      <c r="A75" s="14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25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5.75" customHeight="1" x14ac:dyDescent="0.15">
      <c r="A76" s="14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25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5.75" customHeight="1" x14ac:dyDescent="0.15">
      <c r="A77" s="14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5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5.75" customHeight="1" x14ac:dyDescent="0.15">
      <c r="A78" s="14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5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5.75" customHeight="1" x14ac:dyDescent="0.15">
      <c r="A79" s="14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5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5.75" customHeight="1" x14ac:dyDescent="0.15">
      <c r="A80" s="14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5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5.75" customHeight="1" x14ac:dyDescent="0.15">
      <c r="A81" s="14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5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5.75" customHeight="1" x14ac:dyDescent="0.15">
      <c r="A82" s="14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5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5.75" customHeight="1" x14ac:dyDescent="0.15">
      <c r="A83" s="14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25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5.75" customHeight="1" x14ac:dyDescent="0.15">
      <c r="A84" s="14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25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5.75" customHeight="1" x14ac:dyDescent="0.15">
      <c r="A85" s="14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25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5.75" customHeight="1" x14ac:dyDescent="0.15">
      <c r="A86" s="14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25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5.75" customHeight="1" x14ac:dyDescent="0.15">
      <c r="A87" s="14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25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5.75" customHeight="1" x14ac:dyDescent="0.15">
      <c r="A88" s="14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25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5.75" customHeight="1" x14ac:dyDescent="0.15">
      <c r="A89" s="14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25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5.75" customHeight="1" x14ac:dyDescent="0.15">
      <c r="A90" s="14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25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5.75" customHeight="1" x14ac:dyDescent="0.15">
      <c r="A91" s="14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25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5.75" customHeight="1" x14ac:dyDescent="0.15">
      <c r="A92" s="14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25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5.75" customHeight="1" x14ac:dyDescent="0.15">
      <c r="A93" s="14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25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5.75" customHeight="1" x14ac:dyDescent="0.15">
      <c r="A94" s="14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25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5.75" customHeight="1" x14ac:dyDescent="0.15">
      <c r="A95" s="14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25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5.75" customHeight="1" x14ac:dyDescent="0.15">
      <c r="A96" s="14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25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5.75" customHeight="1" x14ac:dyDescent="0.15">
      <c r="A97" s="14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25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5.75" customHeight="1" x14ac:dyDescent="0.15">
      <c r="A98" s="14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25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5.75" customHeight="1" x14ac:dyDescent="0.15">
      <c r="A99" s="14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25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5.75" customHeight="1" x14ac:dyDescent="0.15">
      <c r="A100" s="14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25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5.75" customHeight="1" x14ac:dyDescent="0.15">
      <c r="A101" s="14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25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5.75" customHeight="1" x14ac:dyDescent="0.15">
      <c r="A102" s="14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25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5.75" customHeight="1" x14ac:dyDescent="0.15">
      <c r="A103" s="14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25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5.75" customHeight="1" x14ac:dyDescent="0.15">
      <c r="A104" s="14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25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5.75" customHeight="1" x14ac:dyDescent="0.15">
      <c r="A105" s="14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25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5.75" customHeight="1" x14ac:dyDescent="0.15">
      <c r="A106" s="14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25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5.75" customHeight="1" x14ac:dyDescent="0.15">
      <c r="A107" s="14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25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5.75" customHeight="1" x14ac:dyDescent="0.15">
      <c r="A108" s="14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25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5.75" customHeight="1" x14ac:dyDescent="0.15">
      <c r="A109" s="14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25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5.75" customHeight="1" x14ac:dyDescent="0.15">
      <c r="A110" s="14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25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5.75" customHeight="1" x14ac:dyDescent="0.15">
      <c r="A111" s="14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25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5.75" customHeight="1" x14ac:dyDescent="0.15">
      <c r="A112" s="14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25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5.75" customHeight="1" x14ac:dyDescent="0.15">
      <c r="A113" s="14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25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5.75" customHeight="1" x14ac:dyDescent="0.15">
      <c r="A114" s="14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25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5.75" customHeight="1" x14ac:dyDescent="0.15">
      <c r="A115" s="14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25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5.75" customHeight="1" x14ac:dyDescent="0.15">
      <c r="A116" s="14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25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5.75" customHeight="1" x14ac:dyDescent="0.15">
      <c r="A117" s="14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25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5.75" customHeight="1" x14ac:dyDescent="0.15">
      <c r="A118" s="14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25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5.75" customHeight="1" x14ac:dyDescent="0.15">
      <c r="A119" s="14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25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5.75" customHeight="1" x14ac:dyDescent="0.15">
      <c r="A120" s="14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25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5.75" customHeight="1" x14ac:dyDescent="0.15">
      <c r="A121" s="14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25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5.75" customHeight="1" x14ac:dyDescent="0.15">
      <c r="A122" s="14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25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5.75" customHeight="1" x14ac:dyDescent="0.15">
      <c r="A123" s="14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25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5.75" customHeight="1" x14ac:dyDescent="0.15">
      <c r="A124" s="14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25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5.75" customHeight="1" x14ac:dyDescent="0.15">
      <c r="A125" s="14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25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5.75" customHeight="1" x14ac:dyDescent="0.15">
      <c r="A126" s="14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25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5.75" customHeight="1" x14ac:dyDescent="0.15">
      <c r="A127" s="14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25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5.75" customHeight="1" x14ac:dyDescent="0.15">
      <c r="A128" s="1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25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5.75" customHeight="1" x14ac:dyDescent="0.15">
      <c r="A129" s="14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25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5.75" customHeight="1" x14ac:dyDescent="0.15">
      <c r="A130" s="14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25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5.75" customHeight="1" x14ac:dyDescent="0.15">
      <c r="A131" s="14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25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5.75" customHeight="1" x14ac:dyDescent="0.15">
      <c r="A132" s="14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25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5.75" customHeight="1" x14ac:dyDescent="0.15">
      <c r="A133" s="14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25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5.75" customHeight="1" x14ac:dyDescent="0.15">
      <c r="A134" s="14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25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5.75" customHeight="1" x14ac:dyDescent="0.15">
      <c r="A135" s="14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25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5.75" customHeight="1" x14ac:dyDescent="0.15">
      <c r="A136" s="14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25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5.75" customHeight="1" x14ac:dyDescent="0.15">
      <c r="A137" s="14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25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5.75" customHeight="1" x14ac:dyDescent="0.15">
      <c r="A138" s="14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25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5.75" customHeight="1" x14ac:dyDescent="0.15">
      <c r="A139" s="14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25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5.75" customHeight="1" x14ac:dyDescent="0.15">
      <c r="A140" s="14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25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5.75" customHeight="1" x14ac:dyDescent="0.15">
      <c r="A141" s="14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25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5.75" customHeight="1" x14ac:dyDescent="0.15">
      <c r="A142" s="14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25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5.75" customHeight="1" x14ac:dyDescent="0.15">
      <c r="A143" s="14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25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5.75" customHeight="1" x14ac:dyDescent="0.15">
      <c r="A144" s="14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25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5.75" customHeight="1" x14ac:dyDescent="0.15">
      <c r="A145" s="14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25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5.75" customHeight="1" x14ac:dyDescent="0.15">
      <c r="A146" s="14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25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5.75" customHeight="1" x14ac:dyDescent="0.15">
      <c r="A147" s="14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25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5.75" customHeight="1" x14ac:dyDescent="0.15">
      <c r="A148" s="14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25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5.75" customHeight="1" x14ac:dyDescent="0.15">
      <c r="A149" s="14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25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5.75" customHeight="1" x14ac:dyDescent="0.15">
      <c r="A150" s="14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25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5.75" customHeight="1" x14ac:dyDescent="0.15">
      <c r="A151" s="14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25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5.75" customHeight="1" x14ac:dyDescent="0.15">
      <c r="A152" s="14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25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5.75" customHeight="1" x14ac:dyDescent="0.15">
      <c r="A153" s="14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25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5.75" customHeight="1" x14ac:dyDescent="0.15">
      <c r="A154" s="14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25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5.75" customHeight="1" x14ac:dyDescent="0.15">
      <c r="A155" s="14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25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5.75" customHeight="1" x14ac:dyDescent="0.15">
      <c r="A156" s="14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25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5.75" customHeight="1" x14ac:dyDescent="0.15">
      <c r="A157" s="14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25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5.75" customHeight="1" x14ac:dyDescent="0.15">
      <c r="A158" s="14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25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5.75" customHeight="1" x14ac:dyDescent="0.15">
      <c r="A159" s="14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25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5.75" customHeight="1" x14ac:dyDescent="0.15">
      <c r="A160" s="14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25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5.75" customHeight="1" x14ac:dyDescent="0.15">
      <c r="A161" s="14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25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5.75" customHeight="1" x14ac:dyDescent="0.15">
      <c r="A162" s="14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25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5.75" customHeight="1" x14ac:dyDescent="0.15">
      <c r="A163" s="14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25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5.75" customHeight="1" x14ac:dyDescent="0.15">
      <c r="A164" s="14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25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5.75" customHeight="1" x14ac:dyDescent="0.15">
      <c r="A165" s="14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25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5.75" customHeight="1" x14ac:dyDescent="0.15">
      <c r="A166" s="14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25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5.75" customHeight="1" x14ac:dyDescent="0.15">
      <c r="A167" s="14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25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5.75" customHeight="1" x14ac:dyDescent="0.15">
      <c r="A168" s="14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25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5.75" customHeight="1" x14ac:dyDescent="0.15">
      <c r="A169" s="14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25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5.75" customHeight="1" x14ac:dyDescent="0.15">
      <c r="A170" s="14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25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5.75" customHeight="1" x14ac:dyDescent="0.15">
      <c r="A171" s="14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25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5.75" customHeight="1" x14ac:dyDescent="0.15">
      <c r="A172" s="14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25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5.75" customHeight="1" x14ac:dyDescent="0.15">
      <c r="A173" s="14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25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5.75" customHeight="1" x14ac:dyDescent="0.15">
      <c r="A174" s="14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25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5.75" customHeight="1" x14ac:dyDescent="0.15">
      <c r="A175" s="14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25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5.75" customHeight="1" x14ac:dyDescent="0.15">
      <c r="A176" s="14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25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5.75" customHeight="1" x14ac:dyDescent="0.15">
      <c r="A177" s="14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25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5.75" customHeight="1" x14ac:dyDescent="0.15">
      <c r="A178" s="14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25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5.75" customHeight="1" x14ac:dyDescent="0.15">
      <c r="A179" s="14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25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5.75" customHeight="1" x14ac:dyDescent="0.15">
      <c r="A180" s="14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25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5.75" customHeight="1" x14ac:dyDescent="0.15">
      <c r="A181" s="14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25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5.75" customHeight="1" x14ac:dyDescent="0.15">
      <c r="A182" s="14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25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5.75" customHeight="1" x14ac:dyDescent="0.15">
      <c r="A183" s="14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25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5.75" customHeight="1" x14ac:dyDescent="0.15">
      <c r="A184" s="14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25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5.75" customHeight="1" x14ac:dyDescent="0.15">
      <c r="A185" s="14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25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5.75" customHeight="1" x14ac:dyDescent="0.15">
      <c r="A186" s="14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25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5.75" customHeight="1" x14ac:dyDescent="0.15">
      <c r="A187" s="1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25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5.75" customHeight="1" x14ac:dyDescent="0.15">
      <c r="A188" s="14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25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5.75" customHeight="1" x14ac:dyDescent="0.15">
      <c r="A189" s="14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25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5.75" customHeight="1" x14ac:dyDescent="0.15">
      <c r="A190" s="14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25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5.75" customHeight="1" x14ac:dyDescent="0.15">
      <c r="A191" s="14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25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5.75" customHeight="1" x14ac:dyDescent="0.15">
      <c r="A192" s="14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25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5.75" customHeight="1" x14ac:dyDescent="0.15">
      <c r="A193" s="14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25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5.75" customHeight="1" x14ac:dyDescent="0.15">
      <c r="A194" s="14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25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5.75" customHeight="1" x14ac:dyDescent="0.15">
      <c r="A195" s="14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25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5.75" customHeight="1" x14ac:dyDescent="0.15">
      <c r="A196" s="14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25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5.75" customHeight="1" x14ac:dyDescent="0.15">
      <c r="A197" s="14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25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5.75" customHeight="1" x14ac:dyDescent="0.15">
      <c r="A198" s="14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25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5.75" customHeight="1" x14ac:dyDescent="0.15">
      <c r="A199" s="14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25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5.75" customHeight="1" x14ac:dyDescent="0.15">
      <c r="A200" s="14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25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5.75" customHeight="1" x14ac:dyDescent="0.15">
      <c r="A201" s="14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25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5.75" customHeight="1" x14ac:dyDescent="0.15">
      <c r="A202" s="14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25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5.75" customHeight="1" x14ac:dyDescent="0.15">
      <c r="A203" s="14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25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5.75" customHeight="1" x14ac:dyDescent="0.15">
      <c r="A204" s="14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25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5.75" customHeight="1" x14ac:dyDescent="0.15">
      <c r="A205" s="14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25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5.75" customHeight="1" x14ac:dyDescent="0.15">
      <c r="A206" s="14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25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5.75" customHeight="1" x14ac:dyDescent="0.15">
      <c r="A207" s="14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25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5.75" customHeight="1" x14ac:dyDescent="0.15">
      <c r="A208" s="14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25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5.75" customHeight="1" x14ac:dyDescent="0.15">
      <c r="A209" s="14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25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5.75" customHeight="1" x14ac:dyDescent="0.15">
      <c r="A210" s="14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25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5.75" customHeight="1" x14ac:dyDescent="0.15">
      <c r="A211" s="14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25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5.75" customHeight="1" x14ac:dyDescent="0.15">
      <c r="A212" s="14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25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5.75" customHeight="1" x14ac:dyDescent="0.15">
      <c r="A213" s="14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25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5.75" customHeight="1" x14ac:dyDescent="0.15">
      <c r="A214" s="14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25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5.75" customHeight="1" x14ac:dyDescent="0.15">
      <c r="A215" s="14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25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5.75" customHeight="1" x14ac:dyDescent="0.15">
      <c r="A216" s="14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25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5.75" customHeight="1" x14ac:dyDescent="0.15">
      <c r="A217" s="14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25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5.75" customHeight="1" x14ac:dyDescent="0.15">
      <c r="A218" s="14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25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5.75" customHeight="1" x14ac:dyDescent="0.15">
      <c r="A219" s="14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25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5.75" customHeight="1" x14ac:dyDescent="0.15">
      <c r="A220" s="14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25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5.75" customHeight="1" x14ac:dyDescent="0.15">
      <c r="A221" s="14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25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5.75" customHeight="1" x14ac:dyDescent="0.15">
      <c r="A222" s="14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25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5.75" customHeight="1" x14ac:dyDescent="0.15">
      <c r="A223" s="14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25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5.75" customHeight="1" x14ac:dyDescent="0.15">
      <c r="A224" s="14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25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5.75" customHeight="1" x14ac:dyDescent="0.15">
      <c r="A225" s="14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25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75" customHeight="1" x14ac:dyDescent="0.15">
      <c r="A226" s="14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25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5.75" customHeight="1" x14ac:dyDescent="0.15">
      <c r="A227" s="14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25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5.75" customHeight="1" x14ac:dyDescent="0.15">
      <c r="A228" s="14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25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5.75" customHeight="1" x14ac:dyDescent="0.15">
      <c r="A229" s="14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25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5.75" customHeight="1" x14ac:dyDescent="0.15">
      <c r="A230" s="14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25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5.75" customHeight="1" x14ac:dyDescent="0.15">
      <c r="A231" s="14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25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5.75" customHeight="1" x14ac:dyDescent="0.15">
      <c r="A232" s="14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25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5.75" customHeight="1" x14ac:dyDescent="0.15">
      <c r="A233" s="14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25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5.75" customHeight="1" x14ac:dyDescent="0.15">
      <c r="A234" s="14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25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5.75" customHeight="1" x14ac:dyDescent="0.15">
      <c r="A235" s="14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25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5.75" customHeight="1" x14ac:dyDescent="0.15">
      <c r="A236" s="14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25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5.75" customHeight="1" x14ac:dyDescent="0.15">
      <c r="A237" s="14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25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5.75" customHeight="1" x14ac:dyDescent="0.15">
      <c r="A238" s="14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25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5.75" customHeight="1" x14ac:dyDescent="0.15">
      <c r="A239" s="14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25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5.75" customHeight="1" x14ac:dyDescent="0.15">
      <c r="A240" s="14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25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5.75" customHeight="1" x14ac:dyDescent="0.15">
      <c r="A241" s="14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25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5.75" customHeight="1" x14ac:dyDescent="0.15">
      <c r="A242" s="14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25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5.75" customHeight="1" x14ac:dyDescent="0.15">
      <c r="A243" s="14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25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5.75" customHeight="1" x14ac:dyDescent="0.15">
      <c r="A244" s="14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25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5.75" customHeight="1" x14ac:dyDescent="0.15">
      <c r="A245" s="14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25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5.75" customHeight="1" x14ac:dyDescent="0.15">
      <c r="A246" s="14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25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5.75" customHeight="1" x14ac:dyDescent="0.15">
      <c r="A247" s="14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25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5.75" customHeight="1" x14ac:dyDescent="0.15">
      <c r="A248" s="14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25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5.75" customHeight="1" x14ac:dyDescent="0.15">
      <c r="A249" s="14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25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5.75" customHeight="1" x14ac:dyDescent="0.15">
      <c r="A250" s="14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25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5.75" customHeight="1" x14ac:dyDescent="0.15">
      <c r="A251" s="14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25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5.75" customHeight="1" x14ac:dyDescent="0.15">
      <c r="A252" s="14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25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5.75" customHeight="1" x14ac:dyDescent="0.15">
      <c r="A253" s="14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25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5.75" customHeight="1" x14ac:dyDescent="0.15">
      <c r="A254" s="14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25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5.75" customHeight="1" x14ac:dyDescent="0.15">
      <c r="A255" s="14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25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5.75" customHeight="1" x14ac:dyDescent="0.15">
      <c r="A256" s="14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25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5.75" customHeight="1" x14ac:dyDescent="0.15">
      <c r="A257" s="14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25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5.75" customHeight="1" x14ac:dyDescent="0.15">
      <c r="A258" s="14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25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5.75" customHeight="1" x14ac:dyDescent="0.15">
      <c r="A259" s="14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25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5.75" customHeight="1" x14ac:dyDescent="0.15">
      <c r="A260" s="14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25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5.75" customHeight="1" x14ac:dyDescent="0.15">
      <c r="A261" s="14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25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5.75" customHeight="1" x14ac:dyDescent="0.15">
      <c r="A262" s="14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25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5.75" customHeight="1" x14ac:dyDescent="0.15">
      <c r="A263" s="14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25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5.75" customHeight="1" x14ac:dyDescent="0.15">
      <c r="A264" s="14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25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5.75" customHeight="1" x14ac:dyDescent="0.15">
      <c r="A265" s="14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25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5.75" customHeight="1" x14ac:dyDescent="0.15">
      <c r="A266" s="14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25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5.75" customHeight="1" x14ac:dyDescent="0.15">
      <c r="A267" s="14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25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5.75" customHeight="1" x14ac:dyDescent="0.15">
      <c r="A268" s="14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25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5.75" customHeight="1" x14ac:dyDescent="0.15">
      <c r="A269" s="14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25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5.75" customHeight="1" x14ac:dyDescent="0.15">
      <c r="A270" s="14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25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5.75" customHeight="1" x14ac:dyDescent="0.15">
      <c r="A271" s="14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25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5.75" customHeight="1" x14ac:dyDescent="0.15">
      <c r="A272" s="14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25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5.75" customHeight="1" x14ac:dyDescent="0.15">
      <c r="A273" s="14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25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5.75" customHeight="1" x14ac:dyDescent="0.15">
      <c r="A274" s="14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25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5.75" customHeight="1" x14ac:dyDescent="0.15">
      <c r="A275" s="14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25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5.75" customHeight="1" x14ac:dyDescent="0.15">
      <c r="A276" s="14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25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5.75" customHeight="1" x14ac:dyDescent="0.15">
      <c r="A277" s="14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25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5.75" customHeight="1" x14ac:dyDescent="0.15">
      <c r="A278" s="14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25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5.75" customHeight="1" x14ac:dyDescent="0.15">
      <c r="A279" s="14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25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5.75" customHeight="1" x14ac:dyDescent="0.15">
      <c r="A280" s="14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25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5.75" customHeight="1" x14ac:dyDescent="0.15">
      <c r="A281" s="14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25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5.75" customHeight="1" x14ac:dyDescent="0.15">
      <c r="A282" s="14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25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5.75" customHeight="1" x14ac:dyDescent="0.15">
      <c r="A283" s="14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25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5.75" customHeight="1" x14ac:dyDescent="0.15">
      <c r="A284" s="14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25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5.75" customHeight="1" x14ac:dyDescent="0.15">
      <c r="A285" s="14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25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5.75" customHeight="1" x14ac:dyDescent="0.15">
      <c r="A286" s="14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25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5.75" customHeight="1" x14ac:dyDescent="0.15">
      <c r="A287" s="14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25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5.75" customHeight="1" x14ac:dyDescent="0.15">
      <c r="A288" s="14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25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5.75" customHeight="1" x14ac:dyDescent="0.15">
      <c r="A289" s="14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25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5.75" customHeight="1" x14ac:dyDescent="0.15">
      <c r="A290" s="14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25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5.75" customHeight="1" x14ac:dyDescent="0.15">
      <c r="A291" s="14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25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5.75" customHeight="1" x14ac:dyDescent="0.15">
      <c r="A292" s="14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25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5.75" customHeight="1" x14ac:dyDescent="0.15">
      <c r="A293" s="14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25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5.75" customHeight="1" x14ac:dyDescent="0.15">
      <c r="A294" s="14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25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5.75" customHeight="1" x14ac:dyDescent="0.15">
      <c r="A295" s="14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25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5.75" customHeight="1" x14ac:dyDescent="0.15">
      <c r="A296" s="14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25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5.75" customHeight="1" x14ac:dyDescent="0.15">
      <c r="A297" s="14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25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5.75" customHeight="1" x14ac:dyDescent="0.15">
      <c r="A298" s="14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25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5.75" customHeight="1" x14ac:dyDescent="0.15">
      <c r="A299" s="14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25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5.75" customHeight="1" x14ac:dyDescent="0.15">
      <c r="A300" s="14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25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5.75" customHeight="1" x14ac:dyDescent="0.15">
      <c r="A301" s="14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25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5.75" customHeight="1" x14ac:dyDescent="0.15">
      <c r="A302" s="14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25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5.75" customHeight="1" x14ac:dyDescent="0.15">
      <c r="A303" s="14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25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5.75" customHeight="1" x14ac:dyDescent="0.15">
      <c r="A304" s="14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25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5.75" customHeight="1" x14ac:dyDescent="0.15">
      <c r="A305" s="14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25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5.75" customHeight="1" x14ac:dyDescent="0.15">
      <c r="A306" s="14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25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5.75" customHeight="1" x14ac:dyDescent="0.15">
      <c r="A307" s="14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25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5.75" customHeight="1" x14ac:dyDescent="0.15">
      <c r="A308" s="14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25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5.75" customHeight="1" x14ac:dyDescent="0.15">
      <c r="A309" s="14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25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5.75" customHeight="1" x14ac:dyDescent="0.15">
      <c r="A310" s="14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25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5.75" customHeight="1" x14ac:dyDescent="0.15">
      <c r="A311" s="14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25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5.75" customHeight="1" x14ac:dyDescent="0.15">
      <c r="A312" s="14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25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5.75" customHeight="1" x14ac:dyDescent="0.15">
      <c r="A313" s="14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25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5.75" customHeight="1" x14ac:dyDescent="0.15">
      <c r="A314" s="14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25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5.75" customHeight="1" x14ac:dyDescent="0.15">
      <c r="A315" s="14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25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5.75" customHeight="1" x14ac:dyDescent="0.15">
      <c r="A316" s="14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25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5.75" customHeight="1" x14ac:dyDescent="0.15">
      <c r="A317" s="14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25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5.75" customHeight="1" x14ac:dyDescent="0.15">
      <c r="A318" s="14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25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5.75" customHeight="1" x14ac:dyDescent="0.15">
      <c r="A319" s="14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25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5.75" customHeight="1" x14ac:dyDescent="0.15">
      <c r="A320" s="14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25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5.75" customHeight="1" x14ac:dyDescent="0.15">
      <c r="A321" s="14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25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5.75" customHeight="1" x14ac:dyDescent="0.15">
      <c r="A322" s="14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25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5.75" customHeight="1" x14ac:dyDescent="0.15">
      <c r="A323" s="14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25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5.75" customHeight="1" x14ac:dyDescent="0.15">
      <c r="A324" s="14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25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5.75" customHeight="1" x14ac:dyDescent="0.15">
      <c r="A325" s="14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25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5.75" customHeight="1" x14ac:dyDescent="0.15">
      <c r="A326" s="14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25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5.75" customHeight="1" x14ac:dyDescent="0.15">
      <c r="A327" s="14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25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5.75" customHeight="1" x14ac:dyDescent="0.15">
      <c r="A328" s="14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25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5.75" customHeight="1" x14ac:dyDescent="0.15">
      <c r="A329" s="14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25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5.75" customHeight="1" x14ac:dyDescent="0.15">
      <c r="A330" s="14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25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5.75" customHeight="1" x14ac:dyDescent="0.15">
      <c r="A331" s="14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25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5.75" customHeight="1" x14ac:dyDescent="0.15">
      <c r="A332" s="14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25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5.75" customHeight="1" x14ac:dyDescent="0.15">
      <c r="A333" s="14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25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5.75" customHeight="1" x14ac:dyDescent="0.15">
      <c r="A334" s="14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25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5.75" customHeight="1" x14ac:dyDescent="0.15">
      <c r="A335" s="14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25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5.75" customHeight="1" x14ac:dyDescent="0.15">
      <c r="A336" s="14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25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5.75" customHeight="1" x14ac:dyDescent="0.15">
      <c r="A337" s="14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25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5.75" customHeight="1" x14ac:dyDescent="0.15">
      <c r="A338" s="14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25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5.75" customHeight="1" x14ac:dyDescent="0.15">
      <c r="A339" s="14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25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5.75" customHeight="1" x14ac:dyDescent="0.15">
      <c r="A340" s="14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25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5.75" customHeight="1" x14ac:dyDescent="0.15">
      <c r="A341" s="14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25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5.75" customHeight="1" x14ac:dyDescent="0.15">
      <c r="A342" s="14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25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5.75" customHeight="1" x14ac:dyDescent="0.15">
      <c r="A343" s="14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25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5.75" customHeight="1" x14ac:dyDescent="0.15">
      <c r="A344" s="14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25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5.75" customHeight="1" x14ac:dyDescent="0.15">
      <c r="A345" s="14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25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5.75" customHeight="1" x14ac:dyDescent="0.15">
      <c r="A346" s="14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25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5.75" customHeight="1" x14ac:dyDescent="0.15">
      <c r="A347" s="14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25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5.75" customHeight="1" x14ac:dyDescent="0.15">
      <c r="A348" s="14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25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5.75" customHeight="1" x14ac:dyDescent="0.15">
      <c r="A349" s="14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25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5.75" customHeight="1" x14ac:dyDescent="0.15">
      <c r="A350" s="14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25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5.75" customHeight="1" x14ac:dyDescent="0.15">
      <c r="A351" s="14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25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5.75" customHeight="1" x14ac:dyDescent="0.15">
      <c r="A352" s="14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25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5.75" customHeight="1" x14ac:dyDescent="0.15">
      <c r="A353" s="14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25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5.75" customHeight="1" x14ac:dyDescent="0.15">
      <c r="A354" s="14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25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5.75" customHeight="1" x14ac:dyDescent="0.15">
      <c r="A355" s="14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25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5.75" customHeight="1" x14ac:dyDescent="0.15">
      <c r="A356" s="14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25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5.75" customHeight="1" x14ac:dyDescent="0.15">
      <c r="A357" s="14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25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5.75" customHeight="1" x14ac:dyDescent="0.15">
      <c r="A358" s="14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25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5.75" customHeight="1" x14ac:dyDescent="0.15">
      <c r="A359" s="14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25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5.75" customHeight="1" x14ac:dyDescent="0.15">
      <c r="A360" s="14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25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5.75" customHeight="1" x14ac:dyDescent="0.15">
      <c r="A361" s="14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25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5.75" customHeight="1" x14ac:dyDescent="0.15">
      <c r="A362" s="14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25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5.75" customHeight="1" x14ac:dyDescent="0.15">
      <c r="A363" s="14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25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5.75" customHeight="1" x14ac:dyDescent="0.15">
      <c r="A364" s="14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25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5.75" customHeight="1" x14ac:dyDescent="0.15">
      <c r="A365" s="14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25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5.75" customHeight="1" x14ac:dyDescent="0.15">
      <c r="A366" s="14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25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5.75" customHeight="1" x14ac:dyDescent="0.15">
      <c r="A367" s="14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25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5.75" customHeight="1" x14ac:dyDescent="0.15">
      <c r="A368" s="14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25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5.75" customHeight="1" x14ac:dyDescent="0.15">
      <c r="A369" s="14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25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5.75" customHeight="1" x14ac:dyDescent="0.15">
      <c r="A370" s="14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25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5.75" customHeight="1" x14ac:dyDescent="0.15">
      <c r="A371" s="14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25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5.75" customHeight="1" x14ac:dyDescent="0.15">
      <c r="A372" s="14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25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5.75" customHeight="1" x14ac:dyDescent="0.15">
      <c r="A373" s="14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25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5.75" customHeight="1" x14ac:dyDescent="0.15">
      <c r="A374" s="14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25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5.75" customHeight="1" x14ac:dyDescent="0.15">
      <c r="A375" s="14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25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5.75" customHeight="1" x14ac:dyDescent="0.15">
      <c r="A376" s="14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25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5.75" customHeight="1" x14ac:dyDescent="0.15">
      <c r="A377" s="14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25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5.75" customHeight="1" x14ac:dyDescent="0.15">
      <c r="A378" s="14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25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5.75" customHeight="1" x14ac:dyDescent="0.15">
      <c r="A379" s="14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25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5.75" customHeight="1" x14ac:dyDescent="0.15">
      <c r="A380" s="14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25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5.75" customHeight="1" x14ac:dyDescent="0.15">
      <c r="A381" s="14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25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5.75" customHeight="1" x14ac:dyDescent="0.15">
      <c r="A382" s="14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25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5.75" customHeight="1" x14ac:dyDescent="0.15">
      <c r="A383" s="14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25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5.75" customHeight="1" x14ac:dyDescent="0.15">
      <c r="A384" s="14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25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5.75" customHeight="1" x14ac:dyDescent="0.15">
      <c r="A385" s="14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25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5.75" customHeight="1" x14ac:dyDescent="0.15">
      <c r="A386" s="14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25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5.75" customHeight="1" x14ac:dyDescent="0.15">
      <c r="A387" s="14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25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5.75" customHeight="1" x14ac:dyDescent="0.15">
      <c r="A388" s="14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25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5.75" customHeight="1" x14ac:dyDescent="0.15">
      <c r="A389" s="14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25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5.75" customHeight="1" x14ac:dyDescent="0.15">
      <c r="A390" s="14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25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5.75" customHeight="1" x14ac:dyDescent="0.15">
      <c r="A391" s="14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25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5.75" customHeight="1" x14ac:dyDescent="0.15">
      <c r="A392" s="14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25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5.75" customHeight="1" x14ac:dyDescent="0.15">
      <c r="A393" s="14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25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5.75" customHeight="1" x14ac:dyDescent="0.15">
      <c r="A394" s="14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25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5.75" customHeight="1" x14ac:dyDescent="0.15">
      <c r="A395" s="14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25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5.75" customHeight="1" x14ac:dyDescent="0.15">
      <c r="A396" s="14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25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5.75" customHeight="1" x14ac:dyDescent="0.15">
      <c r="A397" s="14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25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5.75" customHeight="1" x14ac:dyDescent="0.15">
      <c r="A398" s="14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25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5.75" customHeight="1" x14ac:dyDescent="0.15">
      <c r="A399" s="14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25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5.75" customHeight="1" x14ac:dyDescent="0.15">
      <c r="A400" s="14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25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5.75" customHeight="1" x14ac:dyDescent="0.15">
      <c r="A401" s="14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25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5.75" customHeight="1" x14ac:dyDescent="0.15">
      <c r="A402" s="14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25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5.75" customHeight="1" x14ac:dyDescent="0.15">
      <c r="A403" s="14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25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5.75" customHeight="1" x14ac:dyDescent="0.15">
      <c r="A404" s="14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25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5.75" customHeight="1" x14ac:dyDescent="0.15">
      <c r="A405" s="14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25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5.75" customHeight="1" x14ac:dyDescent="0.15">
      <c r="A406" s="14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25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5.75" customHeight="1" x14ac:dyDescent="0.15">
      <c r="A407" s="14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25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5.75" customHeight="1" x14ac:dyDescent="0.15">
      <c r="A408" s="14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25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5.75" customHeight="1" x14ac:dyDescent="0.15">
      <c r="A409" s="14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25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5.75" customHeight="1" x14ac:dyDescent="0.15">
      <c r="A410" s="14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25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5.75" customHeight="1" x14ac:dyDescent="0.15">
      <c r="A411" s="14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25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5.75" customHeight="1" x14ac:dyDescent="0.15">
      <c r="A412" s="14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25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5.75" customHeight="1" x14ac:dyDescent="0.15">
      <c r="A413" s="14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25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5.75" customHeight="1" x14ac:dyDescent="0.15">
      <c r="A414" s="14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25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5.75" customHeight="1" x14ac:dyDescent="0.15">
      <c r="A415" s="14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25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5.75" customHeight="1" x14ac:dyDescent="0.15">
      <c r="A416" s="14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25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5.75" customHeight="1" x14ac:dyDescent="0.15">
      <c r="A417" s="14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25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5.75" customHeight="1" x14ac:dyDescent="0.15">
      <c r="A418" s="14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25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5.75" customHeight="1" x14ac:dyDescent="0.15">
      <c r="A419" s="14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25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5.75" customHeight="1" x14ac:dyDescent="0.15">
      <c r="A420" s="14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25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5.75" customHeight="1" x14ac:dyDescent="0.15">
      <c r="A421" s="14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25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5.75" customHeight="1" x14ac:dyDescent="0.15">
      <c r="A422" s="14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25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5.75" customHeight="1" x14ac:dyDescent="0.15">
      <c r="A423" s="14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25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5.75" customHeight="1" x14ac:dyDescent="0.15">
      <c r="A424" s="14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25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5.75" customHeight="1" x14ac:dyDescent="0.15">
      <c r="A425" s="14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25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5.75" customHeight="1" x14ac:dyDescent="0.15">
      <c r="A426" s="14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25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5.75" customHeight="1" x14ac:dyDescent="0.15">
      <c r="A427" s="14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25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5.75" customHeight="1" x14ac:dyDescent="0.15">
      <c r="A428" s="14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25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5.75" customHeight="1" x14ac:dyDescent="0.15">
      <c r="A429" s="14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25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5.75" customHeight="1" x14ac:dyDescent="0.15">
      <c r="A430" s="14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25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5.75" customHeight="1" x14ac:dyDescent="0.15">
      <c r="A431" s="14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25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5.75" customHeight="1" x14ac:dyDescent="0.15">
      <c r="A432" s="14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25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5.75" customHeight="1" x14ac:dyDescent="0.15">
      <c r="A433" s="14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25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5.75" customHeight="1" x14ac:dyDescent="0.15">
      <c r="A434" s="14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25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5.75" customHeight="1" x14ac:dyDescent="0.15">
      <c r="A435" s="14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25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5.75" customHeight="1" x14ac:dyDescent="0.15">
      <c r="A436" s="14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25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5.75" customHeight="1" x14ac:dyDescent="0.15">
      <c r="A437" s="14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25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5.75" customHeight="1" x14ac:dyDescent="0.15">
      <c r="A438" s="14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25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5.75" customHeight="1" x14ac:dyDescent="0.15">
      <c r="A439" s="14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25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5.75" customHeight="1" x14ac:dyDescent="0.15">
      <c r="A440" s="14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25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5.75" customHeight="1" x14ac:dyDescent="0.15">
      <c r="A441" s="14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25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5.75" customHeight="1" x14ac:dyDescent="0.15">
      <c r="A442" s="14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25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5.75" customHeight="1" x14ac:dyDescent="0.15">
      <c r="A443" s="14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25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5.75" customHeight="1" x14ac:dyDescent="0.15">
      <c r="A444" s="14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25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5.75" customHeight="1" x14ac:dyDescent="0.15">
      <c r="A445" s="14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25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5.75" customHeight="1" x14ac:dyDescent="0.15">
      <c r="A446" s="14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25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5.75" customHeight="1" x14ac:dyDescent="0.15">
      <c r="A447" s="14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25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5.75" customHeight="1" x14ac:dyDescent="0.15">
      <c r="A448" s="14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25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5.75" customHeight="1" x14ac:dyDescent="0.15">
      <c r="A449" s="14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25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5.75" customHeight="1" x14ac:dyDescent="0.15">
      <c r="A450" s="14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25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5.75" customHeight="1" x14ac:dyDescent="0.15">
      <c r="A451" s="14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25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5.75" customHeight="1" x14ac:dyDescent="0.15">
      <c r="A452" s="14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25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5.75" customHeight="1" x14ac:dyDescent="0.15">
      <c r="A453" s="14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25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5.75" customHeight="1" x14ac:dyDescent="0.15">
      <c r="A454" s="14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25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5.75" customHeight="1" x14ac:dyDescent="0.15">
      <c r="A455" s="14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25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5.75" customHeight="1" x14ac:dyDescent="0.15">
      <c r="A456" s="14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25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5.75" customHeight="1" x14ac:dyDescent="0.15">
      <c r="A457" s="14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25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5.75" customHeight="1" x14ac:dyDescent="0.15">
      <c r="A458" s="14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25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5.75" customHeight="1" x14ac:dyDescent="0.15">
      <c r="A459" s="14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25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5.75" customHeight="1" x14ac:dyDescent="0.15">
      <c r="A460" s="14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25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5.75" customHeight="1" x14ac:dyDescent="0.15">
      <c r="A461" s="14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25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5.75" customHeight="1" x14ac:dyDescent="0.15">
      <c r="A462" s="14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25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5.75" customHeight="1" x14ac:dyDescent="0.15">
      <c r="A463" s="14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25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5.75" customHeight="1" x14ac:dyDescent="0.15">
      <c r="A464" s="14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25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5.75" customHeight="1" x14ac:dyDescent="0.15">
      <c r="A465" s="14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25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5.75" customHeight="1" x14ac:dyDescent="0.15">
      <c r="A466" s="14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25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5.75" customHeight="1" x14ac:dyDescent="0.15">
      <c r="A467" s="14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25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5.75" customHeight="1" x14ac:dyDescent="0.15">
      <c r="A468" s="14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25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5.75" customHeight="1" x14ac:dyDescent="0.15">
      <c r="A469" s="14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25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5.75" customHeight="1" x14ac:dyDescent="0.15">
      <c r="A470" s="14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25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5.75" customHeight="1" x14ac:dyDescent="0.15">
      <c r="A471" s="14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25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5.75" customHeight="1" x14ac:dyDescent="0.15">
      <c r="A472" s="14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25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5.75" customHeight="1" x14ac:dyDescent="0.15">
      <c r="A473" s="14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25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5.75" customHeight="1" x14ac:dyDescent="0.15">
      <c r="A474" s="14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25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5.75" customHeight="1" x14ac:dyDescent="0.15">
      <c r="A475" s="14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25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5.75" customHeight="1" x14ac:dyDescent="0.15">
      <c r="A476" s="14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25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5.75" customHeight="1" x14ac:dyDescent="0.15">
      <c r="A477" s="14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25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5.75" customHeight="1" x14ac:dyDescent="0.15">
      <c r="A478" s="14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25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5.75" customHeight="1" x14ac:dyDescent="0.15">
      <c r="A479" s="14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25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5.75" customHeight="1" x14ac:dyDescent="0.15">
      <c r="A480" s="14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25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5.75" customHeight="1" x14ac:dyDescent="0.15">
      <c r="A481" s="14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25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5.75" customHeight="1" x14ac:dyDescent="0.15">
      <c r="A482" s="14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25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5.75" customHeight="1" x14ac:dyDescent="0.15">
      <c r="A483" s="14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25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5.75" customHeight="1" x14ac:dyDescent="0.15">
      <c r="A484" s="14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25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5.75" customHeight="1" x14ac:dyDescent="0.15">
      <c r="A485" s="14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25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5.75" customHeight="1" x14ac:dyDescent="0.15">
      <c r="A486" s="14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25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5.75" customHeight="1" x14ac:dyDescent="0.15">
      <c r="A487" s="14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25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5.75" customHeight="1" x14ac:dyDescent="0.15">
      <c r="A488" s="14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25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5.75" customHeight="1" x14ac:dyDescent="0.15">
      <c r="A489" s="14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25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5.75" customHeight="1" x14ac:dyDescent="0.15">
      <c r="A490" s="14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25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5.75" customHeight="1" x14ac:dyDescent="0.15">
      <c r="A491" s="14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25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5.75" customHeight="1" x14ac:dyDescent="0.15">
      <c r="A492" s="14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25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5.75" customHeight="1" x14ac:dyDescent="0.15">
      <c r="A493" s="14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25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5.75" customHeight="1" x14ac:dyDescent="0.15">
      <c r="A494" s="14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25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5.75" customHeight="1" x14ac:dyDescent="0.15">
      <c r="A495" s="14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25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5.75" customHeight="1" x14ac:dyDescent="0.15">
      <c r="A496" s="14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25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5.75" customHeight="1" x14ac:dyDescent="0.15">
      <c r="A497" s="14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25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5.75" customHeight="1" x14ac:dyDescent="0.15">
      <c r="A498" s="14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25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5.75" customHeight="1" x14ac:dyDescent="0.15">
      <c r="A499" s="14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25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5.75" customHeight="1" x14ac:dyDescent="0.15">
      <c r="A500" s="14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25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5.75" customHeight="1" x14ac:dyDescent="0.15">
      <c r="A501" s="14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25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5.75" customHeight="1" x14ac:dyDescent="0.15">
      <c r="A502" s="14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25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5.75" customHeight="1" x14ac:dyDescent="0.15">
      <c r="A503" s="14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25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5.75" customHeight="1" x14ac:dyDescent="0.15">
      <c r="A504" s="14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25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5.75" customHeight="1" x14ac:dyDescent="0.15">
      <c r="A505" s="14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25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5.75" customHeight="1" x14ac:dyDescent="0.15">
      <c r="A506" s="14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25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5.75" customHeight="1" x14ac:dyDescent="0.15">
      <c r="A507" s="14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25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5.75" customHeight="1" x14ac:dyDescent="0.15">
      <c r="A508" s="14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25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5.75" customHeight="1" x14ac:dyDescent="0.15">
      <c r="A509" s="14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25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5.75" customHeight="1" x14ac:dyDescent="0.15">
      <c r="A510" s="14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25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5.75" customHeight="1" x14ac:dyDescent="0.15">
      <c r="A511" s="14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25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5.75" customHeight="1" x14ac:dyDescent="0.15">
      <c r="A512" s="14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25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5.75" customHeight="1" x14ac:dyDescent="0.15">
      <c r="A513" s="14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25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5.75" customHeight="1" x14ac:dyDescent="0.15">
      <c r="A514" s="14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25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5.75" customHeight="1" x14ac:dyDescent="0.15">
      <c r="A515" s="14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25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5.75" customHeight="1" x14ac:dyDescent="0.15">
      <c r="A516" s="14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25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5.75" customHeight="1" x14ac:dyDescent="0.15">
      <c r="A517" s="14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25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5.75" customHeight="1" x14ac:dyDescent="0.15">
      <c r="A518" s="14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25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5.75" customHeight="1" x14ac:dyDescent="0.15">
      <c r="A519" s="14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25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5.75" customHeight="1" x14ac:dyDescent="0.15">
      <c r="A520" s="14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25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5.75" customHeight="1" x14ac:dyDescent="0.15">
      <c r="A521" s="14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25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5.75" customHeight="1" x14ac:dyDescent="0.15">
      <c r="A522" s="14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25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5.75" customHeight="1" x14ac:dyDescent="0.15">
      <c r="A523" s="14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25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5.75" customHeight="1" x14ac:dyDescent="0.15">
      <c r="A524" s="14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25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5.75" customHeight="1" x14ac:dyDescent="0.15">
      <c r="A525" s="14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25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5.75" customHeight="1" x14ac:dyDescent="0.15">
      <c r="A526" s="14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25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5.75" customHeight="1" x14ac:dyDescent="0.15">
      <c r="A527" s="14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25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5.75" customHeight="1" x14ac:dyDescent="0.15">
      <c r="A528" s="14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25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5.75" customHeight="1" x14ac:dyDescent="0.15">
      <c r="A529" s="14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25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5.75" customHeight="1" x14ac:dyDescent="0.15">
      <c r="A530" s="14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25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5.75" customHeight="1" x14ac:dyDescent="0.15">
      <c r="A531" s="14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25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5.75" customHeight="1" x14ac:dyDescent="0.15">
      <c r="A532" s="14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25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5.75" customHeight="1" x14ac:dyDescent="0.15">
      <c r="A533" s="14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25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5.75" customHeight="1" x14ac:dyDescent="0.15">
      <c r="A534" s="14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25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5.75" customHeight="1" x14ac:dyDescent="0.15">
      <c r="A535" s="14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25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5.75" customHeight="1" x14ac:dyDescent="0.15">
      <c r="A536" s="14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25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5.75" customHeight="1" x14ac:dyDescent="0.15">
      <c r="A537" s="14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25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5.75" customHeight="1" x14ac:dyDescent="0.15">
      <c r="A538" s="14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25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5.75" customHeight="1" x14ac:dyDescent="0.15">
      <c r="A539" s="14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25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5.75" customHeight="1" x14ac:dyDescent="0.15">
      <c r="A540" s="14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25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5.75" customHeight="1" x14ac:dyDescent="0.15">
      <c r="A541" s="14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25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5.75" customHeight="1" x14ac:dyDescent="0.15">
      <c r="A542" s="14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25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5.75" customHeight="1" x14ac:dyDescent="0.15">
      <c r="A543" s="14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25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5.75" customHeight="1" x14ac:dyDescent="0.15">
      <c r="A544" s="14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25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5.75" customHeight="1" x14ac:dyDescent="0.15">
      <c r="A545" s="14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25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5.75" customHeight="1" x14ac:dyDescent="0.15">
      <c r="A546" s="14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25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5.75" customHeight="1" x14ac:dyDescent="0.15">
      <c r="A547" s="14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25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5.75" customHeight="1" x14ac:dyDescent="0.15">
      <c r="A548" s="14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25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5.75" customHeight="1" x14ac:dyDescent="0.15">
      <c r="A549" s="14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25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5.75" customHeight="1" x14ac:dyDescent="0.15">
      <c r="A550" s="14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25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5.75" customHeight="1" x14ac:dyDescent="0.15">
      <c r="A551" s="14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25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5.75" customHeight="1" x14ac:dyDescent="0.15">
      <c r="A552" s="14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25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5.75" customHeight="1" x14ac:dyDescent="0.15">
      <c r="A553" s="14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25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5.75" customHeight="1" x14ac:dyDescent="0.15">
      <c r="A554" s="14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25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5.75" customHeight="1" x14ac:dyDescent="0.15">
      <c r="A555" s="14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25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5.75" customHeight="1" x14ac:dyDescent="0.15">
      <c r="A556" s="14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25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5.75" customHeight="1" x14ac:dyDescent="0.15">
      <c r="A557" s="14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25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5.75" customHeight="1" x14ac:dyDescent="0.15">
      <c r="A558" s="14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25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5.75" customHeight="1" x14ac:dyDescent="0.15">
      <c r="A559" s="14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25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5.75" customHeight="1" x14ac:dyDescent="0.15">
      <c r="A560" s="14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25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5.75" customHeight="1" x14ac:dyDescent="0.15">
      <c r="A561" s="14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25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5.75" customHeight="1" x14ac:dyDescent="0.15">
      <c r="A562" s="14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25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5.75" customHeight="1" x14ac:dyDescent="0.15">
      <c r="A563" s="14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25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5.75" customHeight="1" x14ac:dyDescent="0.15">
      <c r="A564" s="14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25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5.75" customHeight="1" x14ac:dyDescent="0.15">
      <c r="A565" s="14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25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5.75" customHeight="1" x14ac:dyDescent="0.15">
      <c r="A566" s="14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25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5.75" customHeight="1" x14ac:dyDescent="0.15">
      <c r="A567" s="14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25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5.75" customHeight="1" x14ac:dyDescent="0.15">
      <c r="A568" s="14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25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5.75" customHeight="1" x14ac:dyDescent="0.15">
      <c r="A569" s="14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25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5.75" customHeight="1" x14ac:dyDescent="0.15">
      <c r="A570" s="14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25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5.75" customHeight="1" x14ac:dyDescent="0.15">
      <c r="A571" s="14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25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5.75" customHeight="1" x14ac:dyDescent="0.15">
      <c r="A572" s="14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25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5.75" customHeight="1" x14ac:dyDescent="0.15">
      <c r="A573" s="14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25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5.75" customHeight="1" x14ac:dyDescent="0.15">
      <c r="A574" s="14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25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5.75" customHeight="1" x14ac:dyDescent="0.15">
      <c r="A575" s="14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25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5.75" customHeight="1" x14ac:dyDescent="0.15">
      <c r="A576" s="14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25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5.75" customHeight="1" x14ac:dyDescent="0.15">
      <c r="A577" s="14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25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5.75" customHeight="1" x14ac:dyDescent="0.15">
      <c r="A578" s="14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25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5.75" customHeight="1" x14ac:dyDescent="0.15">
      <c r="A579" s="14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25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5.75" customHeight="1" x14ac:dyDescent="0.15">
      <c r="A580" s="14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25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5.75" customHeight="1" x14ac:dyDescent="0.15">
      <c r="A581" s="14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25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5.75" customHeight="1" x14ac:dyDescent="0.15">
      <c r="A582" s="14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25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5.75" customHeight="1" x14ac:dyDescent="0.15">
      <c r="A583" s="14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25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5.75" customHeight="1" x14ac:dyDescent="0.15">
      <c r="A584" s="14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25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5.75" customHeight="1" x14ac:dyDescent="0.15">
      <c r="A585" s="14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25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5.75" customHeight="1" x14ac:dyDescent="0.15">
      <c r="A586" s="14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25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5.75" customHeight="1" x14ac:dyDescent="0.15">
      <c r="A587" s="14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25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5.75" customHeight="1" x14ac:dyDescent="0.15">
      <c r="A588" s="14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25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5.75" customHeight="1" x14ac:dyDescent="0.15">
      <c r="A589" s="14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25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5.75" customHeight="1" x14ac:dyDescent="0.15">
      <c r="A590" s="14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25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5.75" customHeight="1" x14ac:dyDescent="0.15">
      <c r="A591" s="14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25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5.75" customHeight="1" x14ac:dyDescent="0.15">
      <c r="A592" s="14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25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5.75" customHeight="1" x14ac:dyDescent="0.15">
      <c r="A593" s="14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25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5.75" customHeight="1" x14ac:dyDescent="0.15">
      <c r="A594" s="14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25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5.75" customHeight="1" x14ac:dyDescent="0.15">
      <c r="A595" s="14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25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5.75" customHeight="1" x14ac:dyDescent="0.15">
      <c r="A596" s="14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25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5.75" customHeight="1" x14ac:dyDescent="0.15">
      <c r="A597" s="14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25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5.75" customHeight="1" x14ac:dyDescent="0.15">
      <c r="A598" s="14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25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5.75" customHeight="1" x14ac:dyDescent="0.15">
      <c r="A599" s="14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25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5.75" customHeight="1" x14ac:dyDescent="0.15">
      <c r="A600" s="14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25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5.75" customHeight="1" x14ac:dyDescent="0.15">
      <c r="A601" s="14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25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5.75" customHeight="1" x14ac:dyDescent="0.15">
      <c r="A602" s="14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25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5.75" customHeight="1" x14ac:dyDescent="0.15">
      <c r="A603" s="14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25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5.75" customHeight="1" x14ac:dyDescent="0.15">
      <c r="A604" s="14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25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5.75" customHeight="1" x14ac:dyDescent="0.15">
      <c r="A605" s="14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25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5.75" customHeight="1" x14ac:dyDescent="0.15">
      <c r="A606" s="14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25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5.75" customHeight="1" x14ac:dyDescent="0.15">
      <c r="A607" s="14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25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5.75" customHeight="1" x14ac:dyDescent="0.15">
      <c r="A608" s="14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25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5.75" customHeight="1" x14ac:dyDescent="0.15">
      <c r="A609" s="14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25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5.75" customHeight="1" x14ac:dyDescent="0.15">
      <c r="A610" s="14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25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5.75" customHeight="1" x14ac:dyDescent="0.15">
      <c r="A611" s="14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25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5.75" customHeight="1" x14ac:dyDescent="0.15">
      <c r="A612" s="14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25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5.75" customHeight="1" x14ac:dyDescent="0.15">
      <c r="A613" s="14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25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5.75" customHeight="1" x14ac:dyDescent="0.15">
      <c r="A614" s="14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25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5.75" customHeight="1" x14ac:dyDescent="0.15">
      <c r="A615" s="14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25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5.75" customHeight="1" x14ac:dyDescent="0.15">
      <c r="A616" s="14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25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5.75" customHeight="1" x14ac:dyDescent="0.15">
      <c r="A617" s="14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25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5.75" customHeight="1" x14ac:dyDescent="0.15">
      <c r="A618" s="14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25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5.75" customHeight="1" x14ac:dyDescent="0.15">
      <c r="A619" s="14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25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5.75" customHeight="1" x14ac:dyDescent="0.15">
      <c r="A620" s="14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25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5.75" customHeight="1" x14ac:dyDescent="0.15">
      <c r="A621" s="14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25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5.75" customHeight="1" x14ac:dyDescent="0.15">
      <c r="A622" s="14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25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5.75" customHeight="1" x14ac:dyDescent="0.15">
      <c r="A623" s="14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25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5.75" customHeight="1" x14ac:dyDescent="0.15">
      <c r="A624" s="14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25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5.75" customHeight="1" x14ac:dyDescent="0.15">
      <c r="A625" s="14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25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5.75" customHeight="1" x14ac:dyDescent="0.15">
      <c r="A626" s="14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25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5.75" customHeight="1" x14ac:dyDescent="0.15">
      <c r="A627" s="14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25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5.75" customHeight="1" x14ac:dyDescent="0.15">
      <c r="A628" s="14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25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5.75" customHeight="1" x14ac:dyDescent="0.15">
      <c r="A629" s="14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25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5.75" customHeight="1" x14ac:dyDescent="0.15">
      <c r="A630" s="14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25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5.75" customHeight="1" x14ac:dyDescent="0.15">
      <c r="A631" s="14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25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5.75" customHeight="1" x14ac:dyDescent="0.15">
      <c r="A632" s="14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25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5.75" customHeight="1" x14ac:dyDescent="0.15">
      <c r="A633" s="14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25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5.75" customHeight="1" x14ac:dyDescent="0.15">
      <c r="A634" s="14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25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5.75" customHeight="1" x14ac:dyDescent="0.15">
      <c r="A635" s="14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25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5.75" customHeight="1" x14ac:dyDescent="0.15">
      <c r="A636" s="14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25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5.75" customHeight="1" x14ac:dyDescent="0.15">
      <c r="A637" s="14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25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5.75" customHeight="1" x14ac:dyDescent="0.15">
      <c r="A638" s="14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25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5.75" customHeight="1" x14ac:dyDescent="0.15">
      <c r="A639" s="14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25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5.75" customHeight="1" x14ac:dyDescent="0.15">
      <c r="A640" s="14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25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5.75" customHeight="1" x14ac:dyDescent="0.15">
      <c r="A641" s="14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25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5.75" customHeight="1" x14ac:dyDescent="0.15">
      <c r="A642" s="14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25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5.75" customHeight="1" x14ac:dyDescent="0.15">
      <c r="A643" s="14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25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5.75" customHeight="1" x14ac:dyDescent="0.15">
      <c r="A644" s="14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25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5.75" customHeight="1" x14ac:dyDescent="0.15">
      <c r="A645" s="14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25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5.75" customHeight="1" x14ac:dyDescent="0.15">
      <c r="A646" s="14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25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5.75" customHeight="1" x14ac:dyDescent="0.15">
      <c r="A647" s="14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25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5.75" customHeight="1" x14ac:dyDescent="0.15">
      <c r="A648" s="14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25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5.75" customHeight="1" x14ac:dyDescent="0.15">
      <c r="A649" s="14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25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5.75" customHeight="1" x14ac:dyDescent="0.15">
      <c r="A650" s="14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25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5.75" customHeight="1" x14ac:dyDescent="0.15">
      <c r="A651" s="14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25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5.75" customHeight="1" x14ac:dyDescent="0.15">
      <c r="A652" s="14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25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5.75" customHeight="1" x14ac:dyDescent="0.15">
      <c r="A653" s="14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25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5.75" customHeight="1" x14ac:dyDescent="0.15">
      <c r="A654" s="14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25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5.75" customHeight="1" x14ac:dyDescent="0.15">
      <c r="A655" s="14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25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5.75" customHeight="1" x14ac:dyDescent="0.15">
      <c r="A656" s="14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25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5.75" customHeight="1" x14ac:dyDescent="0.15">
      <c r="A657" s="14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25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5.75" customHeight="1" x14ac:dyDescent="0.15">
      <c r="A658" s="14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25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5.75" customHeight="1" x14ac:dyDescent="0.15">
      <c r="A659" s="14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25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5.75" customHeight="1" x14ac:dyDescent="0.15">
      <c r="A660" s="14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25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5.75" customHeight="1" x14ac:dyDescent="0.15">
      <c r="A661" s="14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25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5.75" customHeight="1" x14ac:dyDescent="0.15">
      <c r="A662" s="14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25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5.75" customHeight="1" x14ac:dyDescent="0.15">
      <c r="A663" s="14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25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5.75" customHeight="1" x14ac:dyDescent="0.15">
      <c r="A664" s="14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25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5.75" customHeight="1" x14ac:dyDescent="0.15">
      <c r="A665" s="14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25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5.75" customHeight="1" x14ac:dyDescent="0.15">
      <c r="A666" s="14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25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5.75" customHeight="1" x14ac:dyDescent="0.15">
      <c r="A667" s="14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25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5.75" customHeight="1" x14ac:dyDescent="0.15">
      <c r="A668" s="14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25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5.75" customHeight="1" x14ac:dyDescent="0.15">
      <c r="A669" s="14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25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5.75" customHeight="1" x14ac:dyDescent="0.15">
      <c r="A670" s="14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25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5.75" customHeight="1" x14ac:dyDescent="0.15">
      <c r="A671" s="14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25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5.75" customHeight="1" x14ac:dyDescent="0.15">
      <c r="A672" s="14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25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5.75" customHeight="1" x14ac:dyDescent="0.15">
      <c r="A673" s="14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25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5.75" customHeight="1" x14ac:dyDescent="0.15">
      <c r="A674" s="14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25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5.75" customHeight="1" x14ac:dyDescent="0.15">
      <c r="A675" s="14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25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5.75" customHeight="1" x14ac:dyDescent="0.15">
      <c r="A676" s="14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25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5.75" customHeight="1" x14ac:dyDescent="0.15">
      <c r="A677" s="14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25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5.75" customHeight="1" x14ac:dyDescent="0.15">
      <c r="A678" s="14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25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5.75" customHeight="1" x14ac:dyDescent="0.15">
      <c r="A679" s="14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25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5.75" customHeight="1" x14ac:dyDescent="0.15">
      <c r="A680" s="14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25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5.75" customHeight="1" x14ac:dyDescent="0.15">
      <c r="A681" s="14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25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5.75" customHeight="1" x14ac:dyDescent="0.15">
      <c r="A682" s="14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25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5.75" customHeight="1" x14ac:dyDescent="0.15">
      <c r="A683" s="14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25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5.75" customHeight="1" x14ac:dyDescent="0.15">
      <c r="A684" s="14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25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5.75" customHeight="1" x14ac:dyDescent="0.15">
      <c r="A685" s="14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25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5.75" customHeight="1" x14ac:dyDescent="0.15">
      <c r="A686" s="14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25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5.75" customHeight="1" x14ac:dyDescent="0.15">
      <c r="A687" s="14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25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5.75" customHeight="1" x14ac:dyDescent="0.15">
      <c r="A688" s="14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25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5.75" customHeight="1" x14ac:dyDescent="0.15">
      <c r="A689" s="14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25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5.75" customHeight="1" x14ac:dyDescent="0.15">
      <c r="A690" s="14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25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5.75" customHeight="1" x14ac:dyDescent="0.15">
      <c r="A691" s="14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25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5.75" customHeight="1" x14ac:dyDescent="0.15">
      <c r="A692" s="14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25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5.75" customHeight="1" x14ac:dyDescent="0.15">
      <c r="A693" s="14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25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5.75" customHeight="1" x14ac:dyDescent="0.15">
      <c r="A694" s="14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25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5.75" customHeight="1" x14ac:dyDescent="0.15">
      <c r="A695" s="14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25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5.75" customHeight="1" x14ac:dyDescent="0.15">
      <c r="A696" s="14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25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5.75" customHeight="1" x14ac:dyDescent="0.15">
      <c r="A697" s="14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25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5.75" customHeight="1" x14ac:dyDescent="0.15">
      <c r="A698" s="14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25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5.75" customHeight="1" x14ac:dyDescent="0.15">
      <c r="A699" s="14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25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5.75" customHeight="1" x14ac:dyDescent="0.15">
      <c r="A700" s="14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25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5.75" customHeight="1" x14ac:dyDescent="0.15">
      <c r="A701" s="14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25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5.75" customHeight="1" x14ac:dyDescent="0.15">
      <c r="A702" s="14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25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5.75" customHeight="1" x14ac:dyDescent="0.15">
      <c r="A703" s="14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25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5.75" customHeight="1" x14ac:dyDescent="0.15">
      <c r="A704" s="14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25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5.75" customHeight="1" x14ac:dyDescent="0.15">
      <c r="A705" s="14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25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5.75" customHeight="1" x14ac:dyDescent="0.15">
      <c r="A706" s="14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25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5.75" customHeight="1" x14ac:dyDescent="0.15">
      <c r="A707" s="14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25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5.75" customHeight="1" x14ac:dyDescent="0.15">
      <c r="A708" s="14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25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5.75" customHeight="1" x14ac:dyDescent="0.15">
      <c r="A709" s="14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25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5.75" customHeight="1" x14ac:dyDescent="0.15">
      <c r="A710" s="14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25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5.75" customHeight="1" x14ac:dyDescent="0.15">
      <c r="A711" s="14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25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5.75" customHeight="1" x14ac:dyDescent="0.15">
      <c r="A712" s="14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25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5.75" customHeight="1" x14ac:dyDescent="0.15">
      <c r="A713" s="14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25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5.75" customHeight="1" x14ac:dyDescent="0.15">
      <c r="A714" s="14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25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5.75" customHeight="1" x14ac:dyDescent="0.15">
      <c r="A715" s="14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25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5.75" customHeight="1" x14ac:dyDescent="0.15">
      <c r="A716" s="14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25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5.75" customHeight="1" x14ac:dyDescent="0.15">
      <c r="A717" s="14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25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5.75" customHeight="1" x14ac:dyDescent="0.15">
      <c r="A718" s="14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25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5.75" customHeight="1" x14ac:dyDescent="0.15">
      <c r="A719" s="14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25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5.75" customHeight="1" x14ac:dyDescent="0.15">
      <c r="A720" s="14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25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5.75" customHeight="1" x14ac:dyDescent="0.15">
      <c r="A721" s="14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25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5.75" customHeight="1" x14ac:dyDescent="0.15">
      <c r="A722" s="14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25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5.75" customHeight="1" x14ac:dyDescent="0.15">
      <c r="A723" s="14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25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5.75" customHeight="1" x14ac:dyDescent="0.15">
      <c r="A724" s="14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25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5.75" customHeight="1" x14ac:dyDescent="0.15">
      <c r="A725" s="14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25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5.75" customHeight="1" x14ac:dyDescent="0.15">
      <c r="A726" s="14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25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5.75" customHeight="1" x14ac:dyDescent="0.15">
      <c r="A727" s="14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25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5.75" customHeight="1" x14ac:dyDescent="0.15">
      <c r="A728" s="14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25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5.75" customHeight="1" x14ac:dyDescent="0.15">
      <c r="A729" s="14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25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5.75" customHeight="1" x14ac:dyDescent="0.15">
      <c r="A730" s="14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25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5.75" customHeight="1" x14ac:dyDescent="0.15">
      <c r="A731" s="14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25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5.75" customHeight="1" x14ac:dyDescent="0.15">
      <c r="A732" s="14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25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5.75" customHeight="1" x14ac:dyDescent="0.15">
      <c r="A733" s="14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25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5.75" customHeight="1" x14ac:dyDescent="0.15">
      <c r="A734" s="14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25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5.75" customHeight="1" x14ac:dyDescent="0.15">
      <c r="A735" s="14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25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5.75" customHeight="1" x14ac:dyDescent="0.15">
      <c r="A736" s="14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25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5.75" customHeight="1" x14ac:dyDescent="0.15">
      <c r="A737" s="14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25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5.75" customHeight="1" x14ac:dyDescent="0.15">
      <c r="A738" s="14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25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5.75" customHeight="1" x14ac:dyDescent="0.15">
      <c r="A739" s="14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25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5.75" customHeight="1" x14ac:dyDescent="0.15">
      <c r="A740" s="14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25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5.75" customHeight="1" x14ac:dyDescent="0.15">
      <c r="A741" s="14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25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5.75" customHeight="1" x14ac:dyDescent="0.15">
      <c r="A742" s="14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25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5.75" customHeight="1" x14ac:dyDescent="0.15">
      <c r="A743" s="14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25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5.75" customHeight="1" x14ac:dyDescent="0.15">
      <c r="A744" s="14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25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5.75" customHeight="1" x14ac:dyDescent="0.15">
      <c r="A745" s="14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25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5.75" customHeight="1" x14ac:dyDescent="0.15">
      <c r="A746" s="14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25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5.75" customHeight="1" x14ac:dyDescent="0.15">
      <c r="A747" s="14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25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5.75" customHeight="1" x14ac:dyDescent="0.15">
      <c r="A748" s="14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25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5.75" customHeight="1" x14ac:dyDescent="0.15">
      <c r="A749" s="14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25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5.75" customHeight="1" x14ac:dyDescent="0.15">
      <c r="A750" s="14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25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5.75" customHeight="1" x14ac:dyDescent="0.15">
      <c r="A751" s="14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25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5.75" customHeight="1" x14ac:dyDescent="0.15">
      <c r="A752" s="14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25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5.75" customHeight="1" x14ac:dyDescent="0.15">
      <c r="A753" s="14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25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5.75" customHeight="1" x14ac:dyDescent="0.15">
      <c r="A754" s="14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25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5.75" customHeight="1" x14ac:dyDescent="0.15">
      <c r="A755" s="14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25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5.75" customHeight="1" x14ac:dyDescent="0.15">
      <c r="A756" s="14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25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5.75" customHeight="1" x14ac:dyDescent="0.15">
      <c r="A757" s="14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25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5.75" customHeight="1" x14ac:dyDescent="0.15">
      <c r="A758" s="14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25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5.75" customHeight="1" x14ac:dyDescent="0.15">
      <c r="A759" s="14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25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5.75" customHeight="1" x14ac:dyDescent="0.15">
      <c r="A760" s="14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25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5.75" customHeight="1" x14ac:dyDescent="0.15">
      <c r="A761" s="14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25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5.75" customHeight="1" x14ac:dyDescent="0.15">
      <c r="A762" s="14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25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5.75" customHeight="1" x14ac:dyDescent="0.15">
      <c r="A763" s="14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25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5.75" customHeight="1" x14ac:dyDescent="0.15">
      <c r="A764" s="14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25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5.75" customHeight="1" x14ac:dyDescent="0.15">
      <c r="A765" s="14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25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5.75" customHeight="1" x14ac:dyDescent="0.15">
      <c r="A766" s="14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25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5.75" customHeight="1" x14ac:dyDescent="0.15">
      <c r="A767" s="14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25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5.75" customHeight="1" x14ac:dyDescent="0.15">
      <c r="A768" s="14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25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5.75" customHeight="1" x14ac:dyDescent="0.15">
      <c r="A769" s="14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25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5.75" customHeight="1" x14ac:dyDescent="0.15">
      <c r="A770" s="14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25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5.75" customHeight="1" x14ac:dyDescent="0.15">
      <c r="A771" s="14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25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5.75" customHeight="1" x14ac:dyDescent="0.15">
      <c r="A772" s="14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25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5.75" customHeight="1" x14ac:dyDescent="0.15">
      <c r="A773" s="14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25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5.75" customHeight="1" x14ac:dyDescent="0.15">
      <c r="A774" s="14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25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5.75" customHeight="1" x14ac:dyDescent="0.15">
      <c r="A775" s="14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25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5.75" customHeight="1" x14ac:dyDescent="0.15">
      <c r="A776" s="14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25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5.75" customHeight="1" x14ac:dyDescent="0.15">
      <c r="A777" s="14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25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5.75" customHeight="1" x14ac:dyDescent="0.15">
      <c r="A778" s="14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25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5.75" customHeight="1" x14ac:dyDescent="0.15">
      <c r="A779" s="14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25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5.75" customHeight="1" x14ac:dyDescent="0.15">
      <c r="A780" s="14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25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5.75" customHeight="1" x14ac:dyDescent="0.15">
      <c r="A781" s="14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25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5.75" customHeight="1" x14ac:dyDescent="0.15">
      <c r="A782" s="14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25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5.75" customHeight="1" x14ac:dyDescent="0.15">
      <c r="A783" s="14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25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5.75" customHeight="1" x14ac:dyDescent="0.15">
      <c r="A784" s="14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25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5.75" customHeight="1" x14ac:dyDescent="0.15">
      <c r="A785" s="14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25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5.75" customHeight="1" x14ac:dyDescent="0.15">
      <c r="A786" s="14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25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5.75" customHeight="1" x14ac:dyDescent="0.15">
      <c r="A787" s="14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25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5.75" customHeight="1" x14ac:dyDescent="0.15">
      <c r="A788" s="14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25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5.75" customHeight="1" x14ac:dyDescent="0.15">
      <c r="A789" s="14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25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5.75" customHeight="1" x14ac:dyDescent="0.15">
      <c r="A790" s="14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25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5.75" customHeight="1" x14ac:dyDescent="0.15">
      <c r="A791" s="14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25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5.75" customHeight="1" x14ac:dyDescent="0.15">
      <c r="A792" s="14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25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5.75" customHeight="1" x14ac:dyDescent="0.15">
      <c r="A793" s="14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25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5.75" customHeight="1" x14ac:dyDescent="0.15">
      <c r="A794" s="14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25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5.75" customHeight="1" x14ac:dyDescent="0.15">
      <c r="A795" s="14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25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5.75" customHeight="1" x14ac:dyDescent="0.15">
      <c r="A796" s="14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25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5.75" customHeight="1" x14ac:dyDescent="0.15">
      <c r="A797" s="14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25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5.75" customHeight="1" x14ac:dyDescent="0.15">
      <c r="A798" s="14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25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5.75" customHeight="1" x14ac:dyDescent="0.15">
      <c r="A799" s="14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25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5.75" customHeight="1" x14ac:dyDescent="0.15">
      <c r="A800" s="14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25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5.75" customHeight="1" x14ac:dyDescent="0.15">
      <c r="A801" s="14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25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5.75" customHeight="1" x14ac:dyDescent="0.15">
      <c r="A802" s="14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25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5.75" customHeight="1" x14ac:dyDescent="0.15">
      <c r="A803" s="14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25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5.75" customHeight="1" x14ac:dyDescent="0.15">
      <c r="A804" s="14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25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5.75" customHeight="1" x14ac:dyDescent="0.15">
      <c r="A805" s="14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25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5.75" customHeight="1" x14ac:dyDescent="0.15">
      <c r="A806" s="14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25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5.75" customHeight="1" x14ac:dyDescent="0.15">
      <c r="A807" s="14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25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5.75" customHeight="1" x14ac:dyDescent="0.15">
      <c r="A808" s="14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25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5.75" customHeight="1" x14ac:dyDescent="0.15">
      <c r="A809" s="14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25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5.75" customHeight="1" x14ac:dyDescent="0.15">
      <c r="A810" s="14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25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5.75" customHeight="1" x14ac:dyDescent="0.15">
      <c r="A811" s="14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25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5.75" customHeight="1" x14ac:dyDescent="0.15">
      <c r="A812" s="14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25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5.75" customHeight="1" x14ac:dyDescent="0.15">
      <c r="A813" s="14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25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5.75" customHeight="1" x14ac:dyDescent="0.15">
      <c r="A814" s="14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25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5.75" customHeight="1" x14ac:dyDescent="0.15">
      <c r="A815" s="14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25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5.75" customHeight="1" x14ac:dyDescent="0.15">
      <c r="A816" s="14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25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5.75" customHeight="1" x14ac:dyDescent="0.15">
      <c r="A817" s="14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25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5.75" customHeight="1" x14ac:dyDescent="0.15">
      <c r="A818" s="14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25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5.75" customHeight="1" x14ac:dyDescent="0.15">
      <c r="A819" s="14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25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5.75" customHeight="1" x14ac:dyDescent="0.15">
      <c r="A820" s="14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25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5.75" customHeight="1" x14ac:dyDescent="0.15">
      <c r="A821" s="14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25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5.75" customHeight="1" x14ac:dyDescent="0.15">
      <c r="A822" s="14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25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5.75" customHeight="1" x14ac:dyDescent="0.15">
      <c r="A823" s="14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25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5.75" customHeight="1" x14ac:dyDescent="0.15">
      <c r="A824" s="14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25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5.75" customHeight="1" x14ac:dyDescent="0.15">
      <c r="A825" s="14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25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5.75" customHeight="1" x14ac:dyDescent="0.15">
      <c r="A826" s="14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25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5.75" customHeight="1" x14ac:dyDescent="0.15">
      <c r="A827" s="14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25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5.75" customHeight="1" x14ac:dyDescent="0.15">
      <c r="A828" s="14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25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5.75" customHeight="1" x14ac:dyDescent="0.15">
      <c r="A829" s="14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25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5.75" customHeight="1" x14ac:dyDescent="0.15">
      <c r="A830" s="14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25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5.75" customHeight="1" x14ac:dyDescent="0.15">
      <c r="A831" s="14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25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5.75" customHeight="1" x14ac:dyDescent="0.15">
      <c r="A832" s="14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25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5.75" customHeight="1" x14ac:dyDescent="0.15">
      <c r="A833" s="14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25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5.75" customHeight="1" x14ac:dyDescent="0.15">
      <c r="A834" s="14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25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5.75" customHeight="1" x14ac:dyDescent="0.15">
      <c r="A835" s="14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25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5.75" customHeight="1" x14ac:dyDescent="0.15">
      <c r="A836" s="14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25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5.75" customHeight="1" x14ac:dyDescent="0.15">
      <c r="A837" s="14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25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5.75" customHeight="1" x14ac:dyDescent="0.15">
      <c r="A838" s="14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25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5.75" customHeight="1" x14ac:dyDescent="0.15">
      <c r="A839" s="14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25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5.75" customHeight="1" x14ac:dyDescent="0.15">
      <c r="A840" s="14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25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5.75" customHeight="1" x14ac:dyDescent="0.15">
      <c r="A841" s="14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25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5.75" customHeight="1" x14ac:dyDescent="0.15">
      <c r="A842" s="14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25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5.75" customHeight="1" x14ac:dyDescent="0.15">
      <c r="A843" s="14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25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5.75" customHeight="1" x14ac:dyDescent="0.15">
      <c r="A844" s="14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25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5.75" customHeight="1" x14ac:dyDescent="0.15">
      <c r="A845" s="14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25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5.75" customHeight="1" x14ac:dyDescent="0.15">
      <c r="A846" s="14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25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5.75" customHeight="1" x14ac:dyDescent="0.15">
      <c r="A847" s="14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25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5.75" customHeight="1" x14ac:dyDescent="0.15">
      <c r="A848" s="14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25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5.75" customHeight="1" x14ac:dyDescent="0.15">
      <c r="A849" s="14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25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5.75" customHeight="1" x14ac:dyDescent="0.15">
      <c r="A850" s="14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25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5.75" customHeight="1" x14ac:dyDescent="0.15">
      <c r="A851" s="14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25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5.75" customHeight="1" x14ac:dyDescent="0.15">
      <c r="A852" s="14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25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5.75" customHeight="1" x14ac:dyDescent="0.15">
      <c r="A853" s="14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25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5.75" customHeight="1" x14ac:dyDescent="0.15">
      <c r="A854" s="14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25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5.75" customHeight="1" x14ac:dyDescent="0.15">
      <c r="A855" s="14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25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5.75" customHeight="1" x14ac:dyDescent="0.15">
      <c r="A856" s="14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25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5.75" customHeight="1" x14ac:dyDescent="0.15">
      <c r="A857" s="14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25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5.75" customHeight="1" x14ac:dyDescent="0.15">
      <c r="A858" s="14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25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5.75" customHeight="1" x14ac:dyDescent="0.15">
      <c r="A859" s="14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25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5.75" customHeight="1" x14ac:dyDescent="0.15">
      <c r="A860" s="14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25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5.75" customHeight="1" x14ac:dyDescent="0.15">
      <c r="A861" s="14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25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5.75" customHeight="1" x14ac:dyDescent="0.15">
      <c r="A862" s="14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25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5.75" customHeight="1" x14ac:dyDescent="0.15">
      <c r="A863" s="14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25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5.75" customHeight="1" x14ac:dyDescent="0.15">
      <c r="A864" s="14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25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5.75" customHeight="1" x14ac:dyDescent="0.15">
      <c r="A865" s="14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25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5.75" customHeight="1" x14ac:dyDescent="0.15">
      <c r="A866" s="14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25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5.75" customHeight="1" x14ac:dyDescent="0.15">
      <c r="A867" s="14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25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5.75" customHeight="1" x14ac:dyDescent="0.15">
      <c r="A868" s="14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25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5.75" customHeight="1" x14ac:dyDescent="0.15">
      <c r="A869" s="14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25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5.75" customHeight="1" x14ac:dyDescent="0.15">
      <c r="A870" s="14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25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5.75" customHeight="1" x14ac:dyDescent="0.15">
      <c r="A871" s="14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25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5.75" customHeight="1" x14ac:dyDescent="0.15">
      <c r="A872" s="14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25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5.75" customHeight="1" x14ac:dyDescent="0.15">
      <c r="A873" s="14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25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5.75" customHeight="1" x14ac:dyDescent="0.15">
      <c r="A874" s="14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25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5.75" customHeight="1" x14ac:dyDescent="0.15">
      <c r="A875" s="14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25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5.75" customHeight="1" x14ac:dyDescent="0.15">
      <c r="A876" s="14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25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5.75" customHeight="1" x14ac:dyDescent="0.15">
      <c r="A877" s="14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25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5.75" customHeight="1" x14ac:dyDescent="0.15">
      <c r="A878" s="14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25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5.75" customHeight="1" x14ac:dyDescent="0.15">
      <c r="A879" s="14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25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5.75" customHeight="1" x14ac:dyDescent="0.15">
      <c r="A880" s="14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25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5.75" customHeight="1" x14ac:dyDescent="0.15">
      <c r="A881" s="14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25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5.75" customHeight="1" x14ac:dyDescent="0.15">
      <c r="A882" s="14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25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5.75" customHeight="1" x14ac:dyDescent="0.15">
      <c r="A883" s="14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25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5.75" customHeight="1" x14ac:dyDescent="0.15">
      <c r="A884" s="14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25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5.75" customHeight="1" x14ac:dyDescent="0.15">
      <c r="A885" s="14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25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5.75" customHeight="1" x14ac:dyDescent="0.15">
      <c r="A886" s="14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25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5.75" customHeight="1" x14ac:dyDescent="0.15">
      <c r="A887" s="14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25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5.75" customHeight="1" x14ac:dyDescent="0.15">
      <c r="A888" s="14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25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5.75" customHeight="1" x14ac:dyDescent="0.15">
      <c r="A889" s="14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25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5.75" customHeight="1" x14ac:dyDescent="0.15">
      <c r="A890" s="14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25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5.75" customHeight="1" x14ac:dyDescent="0.15">
      <c r="A891" s="14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25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5.75" customHeight="1" x14ac:dyDescent="0.15">
      <c r="A892" s="14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25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5.75" customHeight="1" x14ac:dyDescent="0.15">
      <c r="A893" s="14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25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5.75" customHeight="1" x14ac:dyDescent="0.15">
      <c r="A894" s="14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25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5.75" customHeight="1" x14ac:dyDescent="0.15">
      <c r="A895" s="14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25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5.75" customHeight="1" x14ac:dyDescent="0.15">
      <c r="A896" s="14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25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5.75" customHeight="1" x14ac:dyDescent="0.15">
      <c r="A897" s="14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25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5.75" customHeight="1" x14ac:dyDescent="0.15">
      <c r="A898" s="14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25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5.75" customHeight="1" x14ac:dyDescent="0.15">
      <c r="A899" s="14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25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5.75" customHeight="1" x14ac:dyDescent="0.15">
      <c r="A900" s="14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25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5.75" customHeight="1" x14ac:dyDescent="0.15">
      <c r="A901" s="14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25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5.75" customHeight="1" x14ac:dyDescent="0.15">
      <c r="A902" s="14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25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5.75" customHeight="1" x14ac:dyDescent="0.15">
      <c r="A903" s="14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25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5.75" customHeight="1" x14ac:dyDescent="0.15">
      <c r="A904" s="14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25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5.75" customHeight="1" x14ac:dyDescent="0.15">
      <c r="A905" s="14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25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5.75" customHeight="1" x14ac:dyDescent="0.15">
      <c r="A906" s="14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25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5.75" customHeight="1" x14ac:dyDescent="0.15">
      <c r="A907" s="14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25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5.75" customHeight="1" x14ac:dyDescent="0.15">
      <c r="A908" s="14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25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5.75" customHeight="1" x14ac:dyDescent="0.15">
      <c r="A909" s="14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25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5.75" customHeight="1" x14ac:dyDescent="0.15">
      <c r="A910" s="14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25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5.75" customHeight="1" x14ac:dyDescent="0.15">
      <c r="A911" s="14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25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5.75" customHeight="1" x14ac:dyDescent="0.15">
      <c r="A912" s="14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25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5.75" customHeight="1" x14ac:dyDescent="0.15">
      <c r="A913" s="14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25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5.75" customHeight="1" x14ac:dyDescent="0.15">
      <c r="A914" s="14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25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5.75" customHeight="1" x14ac:dyDescent="0.15">
      <c r="A915" s="14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25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5.75" customHeight="1" x14ac:dyDescent="0.15">
      <c r="A916" s="14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25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5.75" customHeight="1" x14ac:dyDescent="0.15">
      <c r="A917" s="14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25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5.75" customHeight="1" x14ac:dyDescent="0.15">
      <c r="A918" s="14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25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5.75" customHeight="1" x14ac:dyDescent="0.15">
      <c r="A919" s="14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25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5.75" customHeight="1" x14ac:dyDescent="0.15">
      <c r="A920" s="14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25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5.75" customHeight="1" x14ac:dyDescent="0.15">
      <c r="A921" s="14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25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5.75" customHeight="1" x14ac:dyDescent="0.15">
      <c r="A922" s="14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25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5.75" customHeight="1" x14ac:dyDescent="0.15">
      <c r="A923" s="14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25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5.75" customHeight="1" x14ac:dyDescent="0.15">
      <c r="A924" s="14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25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5.75" customHeight="1" x14ac:dyDescent="0.15">
      <c r="A925" s="14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25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5.75" customHeight="1" x14ac:dyDescent="0.15">
      <c r="A926" s="14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25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5.75" customHeight="1" x14ac:dyDescent="0.15">
      <c r="A927" s="14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25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5.75" customHeight="1" x14ac:dyDescent="0.15">
      <c r="A928" s="14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25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5.75" customHeight="1" x14ac:dyDescent="0.15">
      <c r="A929" s="14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25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5.75" customHeight="1" x14ac:dyDescent="0.15">
      <c r="A930" s="14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25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5.75" customHeight="1" x14ac:dyDescent="0.15">
      <c r="A931" s="14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25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5.75" customHeight="1" x14ac:dyDescent="0.15">
      <c r="A932" s="14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25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5.75" customHeight="1" x14ac:dyDescent="0.15">
      <c r="A933" s="14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25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5.75" customHeight="1" x14ac:dyDescent="0.15">
      <c r="A934" s="14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25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5.75" customHeight="1" x14ac:dyDescent="0.15">
      <c r="A935" s="14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25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5.75" customHeight="1" x14ac:dyDescent="0.15">
      <c r="A936" s="14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25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5.75" customHeight="1" x14ac:dyDescent="0.15">
      <c r="A937" s="14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25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5.75" customHeight="1" x14ac:dyDescent="0.15">
      <c r="A938" s="14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25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5.75" customHeight="1" x14ac:dyDescent="0.15">
      <c r="A939" s="14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25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5.75" customHeight="1" x14ac:dyDescent="0.15">
      <c r="A940" s="14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25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5.75" customHeight="1" x14ac:dyDescent="0.15">
      <c r="A941" s="14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25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5.75" customHeight="1" x14ac:dyDescent="0.15">
      <c r="A942" s="14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25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5.75" customHeight="1" x14ac:dyDescent="0.15">
      <c r="A943" s="14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25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5.75" customHeight="1" x14ac:dyDescent="0.15">
      <c r="A944" s="14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25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5.75" customHeight="1" x14ac:dyDescent="0.15">
      <c r="A945" s="14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25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5.75" customHeight="1" x14ac:dyDescent="0.15">
      <c r="A946" s="14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25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5.75" customHeight="1" x14ac:dyDescent="0.15">
      <c r="A947" s="14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25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5.75" customHeight="1" x14ac:dyDescent="0.15">
      <c r="A948" s="14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25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5.75" customHeight="1" x14ac:dyDescent="0.15">
      <c r="A949" s="14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25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5.75" customHeight="1" x14ac:dyDescent="0.15">
      <c r="A950" s="14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25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5.75" customHeight="1" x14ac:dyDescent="0.15">
      <c r="A951" s="14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25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5.75" customHeight="1" x14ac:dyDescent="0.15">
      <c r="A952" s="14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25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5.75" customHeight="1" x14ac:dyDescent="0.15">
      <c r="A953" s="14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25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5.75" customHeight="1" x14ac:dyDescent="0.15">
      <c r="A954" s="14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25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5.75" customHeight="1" x14ac:dyDescent="0.15">
      <c r="A955" s="14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25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5.75" customHeight="1" x14ac:dyDescent="0.15">
      <c r="A956" s="14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25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5.75" customHeight="1" x14ac:dyDescent="0.15">
      <c r="A957" s="14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25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5.75" customHeight="1" x14ac:dyDescent="0.15">
      <c r="A958" s="14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25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5.75" customHeight="1" x14ac:dyDescent="0.15">
      <c r="A959" s="14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25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5.75" customHeight="1" x14ac:dyDescent="0.15">
      <c r="A960" s="14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25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5.75" customHeight="1" x14ac:dyDescent="0.15">
      <c r="A961" s="14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25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5.75" customHeight="1" x14ac:dyDescent="0.15">
      <c r="A962" s="14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25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5.75" customHeight="1" x14ac:dyDescent="0.15">
      <c r="A963" s="14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25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5.75" customHeight="1" x14ac:dyDescent="0.15">
      <c r="A964" s="14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25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5.75" customHeight="1" x14ac:dyDescent="0.15">
      <c r="A965" s="14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25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5.75" customHeight="1" x14ac:dyDescent="0.15">
      <c r="A966" s="14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25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5.75" customHeight="1" x14ac:dyDescent="0.15">
      <c r="A967" s="14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25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5.75" customHeight="1" x14ac:dyDescent="0.15">
      <c r="A968" s="14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25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5.75" customHeight="1" x14ac:dyDescent="0.15">
      <c r="A969" s="14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25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5.75" customHeight="1" x14ac:dyDescent="0.15">
      <c r="A970" s="14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25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5.75" customHeight="1" x14ac:dyDescent="0.15">
      <c r="A971" s="14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25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5.75" customHeight="1" x14ac:dyDescent="0.15">
      <c r="A972" s="14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25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5.75" customHeight="1" x14ac:dyDescent="0.15">
      <c r="A973" s="14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25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5.75" customHeight="1" x14ac:dyDescent="0.15">
      <c r="A974" s="14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25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5.75" customHeight="1" x14ac:dyDescent="0.15">
      <c r="A975" s="14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25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5.75" customHeight="1" x14ac:dyDescent="0.15">
      <c r="A976" s="14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25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5.75" customHeight="1" x14ac:dyDescent="0.15">
      <c r="A977" s="14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25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5.75" customHeight="1" x14ac:dyDescent="0.15">
      <c r="A978" s="14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25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5.75" customHeight="1" x14ac:dyDescent="0.15">
      <c r="A979" s="14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25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5.75" customHeight="1" x14ac:dyDescent="0.15">
      <c r="A980" s="14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25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5.75" customHeight="1" x14ac:dyDescent="0.15">
      <c r="A981" s="14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25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5.75" customHeight="1" x14ac:dyDescent="0.15">
      <c r="A982" s="14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25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5.75" customHeight="1" x14ac:dyDescent="0.15">
      <c r="A983" s="14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25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5.75" customHeight="1" x14ac:dyDescent="0.15">
      <c r="A984" s="14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25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5.75" customHeight="1" x14ac:dyDescent="0.15">
      <c r="A985" s="14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25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5.75" customHeight="1" x14ac:dyDescent="0.15">
      <c r="A986" s="14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25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5.75" customHeight="1" x14ac:dyDescent="0.15">
      <c r="A987" s="14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25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5.75" customHeight="1" x14ac:dyDescent="0.15">
      <c r="A988" s="14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25"/>
      <c r="Y988" s="1"/>
      <c r="Z988" s="1"/>
      <c r="AA988" s="1"/>
      <c r="AB988" s="1"/>
      <c r="AC988" s="1"/>
      <c r="AD988" s="1"/>
      <c r="AE988" s="1"/>
      <c r="AF988" s="1"/>
      <c r="AG988" s="1"/>
    </row>
    <row r="989" spans="1:33" ht="15.75" customHeight="1" x14ac:dyDescent="0.15">
      <c r="A989" s="14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25"/>
      <c r="Y989" s="1"/>
      <c r="Z989" s="1"/>
      <c r="AA989" s="1"/>
      <c r="AB989" s="1"/>
      <c r="AC989" s="1"/>
      <c r="AD989" s="1"/>
      <c r="AE989" s="1"/>
      <c r="AF989" s="1"/>
      <c r="AG989" s="1"/>
    </row>
    <row r="990" spans="1:33" ht="15.75" customHeight="1" x14ac:dyDescent="0.15">
      <c r="A990" s="14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25"/>
      <c r="Y990" s="1"/>
      <c r="Z990" s="1"/>
      <c r="AA990" s="1"/>
      <c r="AB990" s="1"/>
      <c r="AC990" s="1"/>
      <c r="AD990" s="1"/>
      <c r="AE990" s="1"/>
      <c r="AF990" s="1"/>
      <c r="AG990" s="1"/>
    </row>
    <row r="991" spans="1:33" ht="15.75" customHeight="1" x14ac:dyDescent="0.15">
      <c r="A991" s="14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25"/>
      <c r="Y991" s="1"/>
      <c r="Z991" s="1"/>
      <c r="AA991" s="1"/>
      <c r="AB991" s="1"/>
      <c r="AC991" s="1"/>
      <c r="AD991" s="1"/>
      <c r="AE991" s="1"/>
      <c r="AF991" s="1"/>
      <c r="AG991" s="1"/>
    </row>
    <row r="992" spans="1:33" ht="15.75" customHeight="1" x14ac:dyDescent="0.15">
      <c r="A992" s="14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25"/>
      <c r="Y992" s="1"/>
      <c r="Z992" s="1"/>
      <c r="AA992" s="1"/>
      <c r="AB992" s="1"/>
      <c r="AC992" s="1"/>
      <c r="AD992" s="1"/>
      <c r="AE992" s="1"/>
      <c r="AF992" s="1"/>
      <c r="AG992" s="1"/>
    </row>
    <row r="993" spans="1:33" ht="15.75" customHeight="1" x14ac:dyDescent="0.15">
      <c r="A993" s="14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25"/>
      <c r="Y993" s="1"/>
      <c r="Z993" s="1"/>
      <c r="AA993" s="1"/>
      <c r="AB993" s="1"/>
      <c r="AC993" s="1"/>
      <c r="AD993" s="1"/>
      <c r="AE993" s="1"/>
      <c r="AF993" s="1"/>
      <c r="AG993" s="1"/>
    </row>
    <row r="994" spans="1:33" ht="15.75" customHeight="1" x14ac:dyDescent="0.15">
      <c r="A994" s="14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25"/>
      <c r="Y994" s="1"/>
      <c r="Z994" s="1"/>
      <c r="AA994" s="1"/>
      <c r="AB994" s="1"/>
      <c r="AC994" s="1"/>
      <c r="AD994" s="1"/>
      <c r="AE994" s="1"/>
      <c r="AF994" s="1"/>
      <c r="AG994" s="1"/>
    </row>
    <row r="995" spans="1:33" ht="15.75" customHeight="1" x14ac:dyDescent="0.15">
      <c r="A995" s="14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25"/>
      <c r="Y995" s="1"/>
      <c r="Z995" s="1"/>
      <c r="AA995" s="1"/>
      <c r="AB995" s="1"/>
      <c r="AC995" s="1"/>
      <c r="AD995" s="1"/>
      <c r="AE995" s="1"/>
      <c r="AF995" s="1"/>
      <c r="AG995" s="1"/>
    </row>
    <row r="996" spans="1:33" ht="15.75" customHeight="1" x14ac:dyDescent="0.15">
      <c r="A996" s="14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25"/>
      <c r="Y996" s="1"/>
      <c r="Z996" s="1"/>
      <c r="AA996" s="1"/>
      <c r="AB996" s="1"/>
      <c r="AC996" s="1"/>
      <c r="AD996" s="1"/>
      <c r="AE996" s="1"/>
      <c r="AF996" s="1"/>
      <c r="AG996" s="1"/>
    </row>
    <row r="997" spans="1:33" ht="15.75" customHeight="1" x14ac:dyDescent="0.15">
      <c r="A997" s="14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25"/>
      <c r="Y997" s="1"/>
      <c r="Z997" s="1"/>
      <c r="AA997" s="1"/>
      <c r="AB997" s="1"/>
      <c r="AC997" s="1"/>
      <c r="AD997" s="1"/>
      <c r="AE997" s="1"/>
      <c r="AF997" s="1"/>
      <c r="AG997" s="1"/>
    </row>
    <row r="998" spans="1:33" ht="15.75" customHeight="1" x14ac:dyDescent="0.15">
      <c r="A998" s="14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25"/>
      <c r="Y998" s="1"/>
      <c r="Z998" s="1"/>
      <c r="AA998" s="1"/>
      <c r="AB998" s="1"/>
      <c r="AC998" s="1"/>
      <c r="AD998" s="1"/>
      <c r="AE998" s="1"/>
      <c r="AF998" s="1"/>
      <c r="AG998" s="1"/>
    </row>
    <row r="999" spans="1:33" ht="15.75" customHeight="1" x14ac:dyDescent="0.15">
      <c r="A999" s="14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25"/>
      <c r="Y999" s="1"/>
      <c r="Z999" s="1"/>
      <c r="AA999" s="1"/>
      <c r="AB999" s="1"/>
      <c r="AC999" s="1"/>
      <c r="AD999" s="1"/>
      <c r="AE999" s="1"/>
      <c r="AF999" s="1"/>
      <c r="AG999" s="1"/>
    </row>
    <row r="1000" spans="1:33" ht="15.75" customHeight="1" x14ac:dyDescent="0.15">
      <c r="A1000" s="14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25"/>
      <c r="Y1000" s="1"/>
      <c r="Z1000" s="1"/>
      <c r="AA1000" s="1"/>
      <c r="AB1000" s="1"/>
      <c r="AC1000" s="1"/>
      <c r="AD1000" s="1"/>
      <c r="AE1000" s="1"/>
      <c r="AF1000" s="1"/>
      <c r="AG1000" s="1"/>
    </row>
    <row r="1001" spans="1:33" ht="15.75" customHeight="1" x14ac:dyDescent="0.15">
      <c r="A1001" s="14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25"/>
      <c r="Y1001" s="1"/>
      <c r="Z1001" s="1"/>
      <c r="AA1001" s="1"/>
      <c r="AB1001" s="1"/>
      <c r="AC1001" s="1"/>
      <c r="AD1001" s="1"/>
      <c r="AE1001" s="1"/>
      <c r="AF1001" s="1"/>
      <c r="AG1001" s="1"/>
    </row>
    <row r="1002" spans="1:33" ht="15.75" customHeight="1" x14ac:dyDescent="0.15">
      <c r="A1002" s="14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25"/>
      <c r="Y1002" s="1"/>
      <c r="Z1002" s="1"/>
      <c r="AA1002" s="1"/>
      <c r="AB1002" s="1"/>
      <c r="AC1002" s="1"/>
      <c r="AD1002" s="1"/>
      <c r="AE1002" s="1"/>
      <c r="AF1002" s="1"/>
      <c r="AG1002" s="1"/>
    </row>
    <row r="1003" spans="1:33" ht="15.75" customHeight="1" x14ac:dyDescent="0.15">
      <c r="A1003" s="14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25"/>
      <c r="Y1003" s="1"/>
      <c r="Z1003" s="1"/>
      <c r="AA1003" s="1"/>
      <c r="AB1003" s="1"/>
      <c r="AC1003" s="1"/>
      <c r="AD1003" s="1"/>
      <c r="AE1003" s="1"/>
      <c r="AF1003" s="1"/>
      <c r="AG1003" s="1"/>
    </row>
    <row r="1004" spans="1:33" ht="15.75" customHeight="1" x14ac:dyDescent="0.15">
      <c r="A1004" s="14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25"/>
      <c r="Y1004" s="1"/>
      <c r="Z1004" s="1"/>
      <c r="AA1004" s="1"/>
      <c r="AB1004" s="1"/>
      <c r="AC1004" s="1"/>
      <c r="AD1004" s="1"/>
      <c r="AE1004" s="1"/>
      <c r="AF1004" s="1"/>
      <c r="AG1004" s="1"/>
    </row>
    <row r="1005" spans="1:33" ht="15.75" customHeight="1" x14ac:dyDescent="0.15">
      <c r="A1005" s="14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25"/>
      <c r="Y1005" s="1"/>
      <c r="Z1005" s="1"/>
      <c r="AA1005" s="1"/>
      <c r="AB1005" s="1"/>
      <c r="AC1005" s="1"/>
      <c r="AD1005" s="1"/>
      <c r="AE1005" s="1"/>
      <c r="AF1005" s="1"/>
      <c r="AG1005" s="1"/>
    </row>
    <row r="1006" spans="1:33" ht="15.75" customHeight="1" x14ac:dyDescent="0.15">
      <c r="A1006" s="14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25"/>
      <c r="Y1006" s="1"/>
      <c r="Z1006" s="1"/>
      <c r="AA1006" s="1"/>
      <c r="AB1006" s="1"/>
      <c r="AC1006" s="1"/>
      <c r="AD1006" s="1"/>
      <c r="AE1006" s="1"/>
      <c r="AF1006" s="1"/>
      <c r="AG1006" s="1"/>
    </row>
    <row r="1007" spans="1:33" ht="15.75" customHeight="1" x14ac:dyDescent="0.15">
      <c r="A1007" s="14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25"/>
      <c r="Y1007" s="1"/>
      <c r="Z1007" s="1"/>
      <c r="AA1007" s="1"/>
      <c r="AB1007" s="1"/>
      <c r="AC1007" s="1"/>
      <c r="AD1007" s="1"/>
      <c r="AE1007" s="1"/>
      <c r="AF1007" s="1"/>
      <c r="AG1007" s="1"/>
    </row>
    <row r="1008" spans="1:33" ht="15.75" customHeight="1" x14ac:dyDescent="0.15">
      <c r="A1008" s="14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25"/>
      <c r="Y1008" s="1"/>
      <c r="Z1008" s="1"/>
      <c r="AA1008" s="1"/>
      <c r="AB1008" s="1"/>
      <c r="AC1008" s="1"/>
      <c r="AD1008" s="1"/>
      <c r="AE1008" s="1"/>
      <c r="AF1008" s="1"/>
      <c r="AG1008" s="1"/>
    </row>
    <row r="1009" spans="1:33" ht="15.75" customHeight="1" x14ac:dyDescent="0.15">
      <c r="A1009" s="14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25"/>
      <c r="Y1009" s="1"/>
      <c r="Z1009" s="1"/>
      <c r="AA1009" s="1"/>
      <c r="AB1009" s="1"/>
      <c r="AC1009" s="1"/>
      <c r="AD1009" s="1"/>
      <c r="AE1009" s="1"/>
      <c r="AF1009" s="1"/>
      <c r="AG1009" s="1"/>
    </row>
    <row r="1010" spans="1:33" ht="15.75" customHeight="1" x14ac:dyDescent="0.15">
      <c r="A1010" s="14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25"/>
      <c r="Y1010" s="1"/>
      <c r="Z1010" s="1"/>
      <c r="AA1010" s="1"/>
      <c r="AB1010" s="1"/>
      <c r="AC1010" s="1"/>
      <c r="AD1010" s="1"/>
      <c r="AE1010" s="1"/>
      <c r="AF1010" s="1"/>
      <c r="AG1010" s="1"/>
    </row>
    <row r="1011" spans="1:33" ht="15.75" customHeight="1" x14ac:dyDescent="0.15">
      <c r="A1011" s="14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25"/>
      <c r="Y1011" s="1"/>
      <c r="Z1011" s="1"/>
      <c r="AA1011" s="1"/>
      <c r="AB1011" s="1"/>
      <c r="AC1011" s="1"/>
      <c r="AD1011" s="1"/>
      <c r="AE1011" s="1"/>
      <c r="AF1011" s="1"/>
      <c r="AG1011" s="1"/>
    </row>
  </sheetData>
  <mergeCells count="28">
    <mergeCell ref="A3:Y3"/>
    <mergeCell ref="A4:Y10"/>
    <mergeCell ref="A12:C14"/>
    <mergeCell ref="D12:G12"/>
    <mergeCell ref="H12:K12"/>
    <mergeCell ref="L12:O12"/>
    <mergeCell ref="P12:W12"/>
    <mergeCell ref="V13:W13"/>
    <mergeCell ref="F14:F15"/>
    <mergeCell ref="G14:G15"/>
    <mergeCell ref="J14:J15"/>
    <mergeCell ref="AE19:AG19"/>
    <mergeCell ref="Y12:Y15"/>
    <mergeCell ref="D13:E13"/>
    <mergeCell ref="F13:G13"/>
    <mergeCell ref="H13:I13"/>
    <mergeCell ref="J13:K13"/>
    <mergeCell ref="L13:M13"/>
    <mergeCell ref="N13:O13"/>
    <mergeCell ref="P13:Q13"/>
    <mergeCell ref="R13:S13"/>
    <mergeCell ref="T13:U13"/>
    <mergeCell ref="X12:X15"/>
    <mergeCell ref="K14:K15"/>
    <mergeCell ref="N14:N15"/>
    <mergeCell ref="O14:O15"/>
    <mergeCell ref="V14:V15"/>
    <mergeCell ref="W14:W15"/>
  </mergeCells>
  <dataValidations disablePrompts="1" count="2">
    <dataValidation type="list" allowBlank="1" showErrorMessage="1" sqref="E22:E25 H16:H25 L16:M25 P16:Q25 T16:T25" xr:uid="{0B085997-F8AF-3E45-8AD3-3DF32450F12C}">
      <formula1>"1.0,2.0,3.0"</formula1>
    </dataValidation>
    <dataValidation type="list" allowBlank="1" showErrorMessage="1" sqref="D16:E21 D22:D25 R16:S25 U16:U25" xr:uid="{AFE41FDF-7BEF-1E45-AEDC-EE474257C8FB}">
      <formula1>"1.0,3.0"</formula1>
    </dataValidation>
  </dataValidations>
  <pageMargins left="0.7" right="0.7" top="0.75" bottom="0.75" header="0" footer="0"/>
  <pageSetup paperSize="9" scale="32" fitToHeight="0" orientation="landscape"/>
  <headerFooter>
    <oddHeader>&amp;CEconomía Circular: Una forma diferente de hacer negocios sostenibles
Manual con herramientas para implementar la Economía Circular en empresas
Formato Plan de Acción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Priorización</vt:lpstr>
      <vt:lpstr>Priorización!Área_de_impresión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Lorena García</cp:lastModifiedBy>
  <dcterms:created xsi:type="dcterms:W3CDTF">2020-02-13T19:42:31Z</dcterms:created>
  <dcterms:modified xsi:type="dcterms:W3CDTF">2020-03-10T21:35:00Z</dcterms:modified>
</cp:coreProperties>
</file>